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codeName="ThisWorkbook" defaultThemeVersion="124226"/>
  <xr:revisionPtr revIDLastSave="0" documentId="13_ncr:1_{ED52356F-7A05-4209-BD6A-3F8725A77F07}" xr6:coauthVersionLast="47" xr6:coauthVersionMax="47" xr10:uidLastSave="{00000000-0000-0000-0000-000000000000}"/>
  <bookViews>
    <workbookView xWindow="3735" yWindow="-13890" windowWidth="21600" windowHeight="11295" activeTab="3" xr2:uid="{00000000-000D-0000-FFFF-FFFF00000000}"/>
  </bookViews>
  <sheets>
    <sheet name="Contents" sheetId="4" r:id="rId1"/>
    <sheet name="SSIC1996 &amp; SSIC2000" sheetId="1" r:id="rId2"/>
    <sheet name="SSIC2005" sheetId="2" r:id="rId3"/>
    <sheet name="SSIC2020" sheetId="6" r:id="rId4"/>
  </sheets>
  <externalReferences>
    <externalReference r:id="rId5"/>
    <externalReference r:id="rId6"/>
    <externalReference r:id="rId7"/>
    <externalReference r:id="rId8"/>
    <externalReference r:id="rId9"/>
  </externalReferences>
  <definedNames>
    <definedName name="\a">#REF!</definedName>
    <definedName name="_A">#REF!</definedName>
    <definedName name="_B">#REF!</definedName>
    <definedName name="_C">#REF!</definedName>
    <definedName name="B" localSheetId="3">[1]AES!$A$1:$R$36</definedName>
    <definedName name="B">[2]AES!$A$1:$R$36</definedName>
    <definedName name="HTML_CodePage" hidden="1">1252</definedName>
    <definedName name="HTML_Control" localSheetId="1" hidden="1">{"'employm_t3'!$A$3:$G$30"}</definedName>
    <definedName name="HTML_Control" localSheetId="2" hidden="1">{"'employm_t3'!$A$3:$G$30"}</definedName>
    <definedName name="HTML_Control" localSheetId="3" hidden="1">{"'employm_t3'!$A$3:$G$30"}</definedName>
    <definedName name="HTML_Control" hidden="1">{"'employm_t3'!$A$3:$G$30"}</definedName>
    <definedName name="HTML_OBDlg2" hidden="1">FALSE</definedName>
    <definedName name="HTML_OBDlg3" hidden="1">TRUE</definedName>
    <definedName name="HTML_OBDlg4" hidden="1">TRUE</definedName>
    <definedName name="HTML_OS" hidden="1">0</definedName>
    <definedName name="HTML_PathFile" hidden="1">"D:\cmis\employm_t1.html"</definedName>
    <definedName name="HTML_PathTemplate" hidden="1">"D:\cmis\employm_t1temp.html"</definedName>
    <definedName name="mimister" localSheetId="2">#REF!</definedName>
    <definedName name="mimister" localSheetId="3">#REF!</definedName>
    <definedName name="mimister">#REF!</definedName>
    <definedName name="_xlnm.Print_Area" localSheetId="3">#REF!</definedName>
    <definedName name="_xlnm.Print_Area">#REF!</definedName>
    <definedName name="Print_Area_MI" localSheetId="2">'[3]3D-YRLY 91-97'!$F$33:$M$63</definedName>
    <definedName name="Print_Area_MI" localSheetId="3">'[4]3D-YRLY 91-97'!$F$33:$M$63</definedName>
    <definedName name="Print_Area_MI">#REF!</definedName>
    <definedName name="_xlnm.Print_Titles" localSheetId="1">'SSIC1996 &amp; SSIC2000'!#REF!</definedName>
    <definedName name="_xlnm.Print_Titles" localSheetId="2">SSIC2005!$1:$4</definedName>
    <definedName name="qtrr">[5]Contents!$A$4:$A$7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 i="4" l="1"/>
  <c r="B10" i="4" l="1"/>
  <c r="C10" i="4" l="1"/>
  <c r="O8" i="4" l="1"/>
  <c r="B11" i="4"/>
</calcChain>
</file>

<file path=xl/sharedStrings.xml><?xml version="1.0" encoding="utf-8"?>
<sst xmlns="http://schemas.openxmlformats.org/spreadsheetml/2006/main" count="1423" uniqueCount="366">
  <si>
    <t>SSIC 1996</t>
  </si>
  <si>
    <t>Industry</t>
  </si>
  <si>
    <t>1992</t>
  </si>
  <si>
    <t>1993</t>
  </si>
  <si>
    <t>1994</t>
  </si>
  <si>
    <t>TOTAL</t>
  </si>
  <si>
    <t>D15-35</t>
  </si>
  <si>
    <t>MANUFACTURING</t>
  </si>
  <si>
    <t>D15-16</t>
  </si>
  <si>
    <t>Food, Beverages &amp; Tobacco</t>
  </si>
  <si>
    <t>-</t>
  </si>
  <si>
    <t>D17-19</t>
  </si>
  <si>
    <t>D21-22</t>
  </si>
  <si>
    <t>D23-25</t>
  </si>
  <si>
    <t>Petroleum, Chemical, Rubber &amp; Plastic Products</t>
  </si>
  <si>
    <t>D28</t>
  </si>
  <si>
    <t>Fabricated Metal Products</t>
  </si>
  <si>
    <t>D29</t>
  </si>
  <si>
    <t>D30</t>
  </si>
  <si>
    <t>Electrical Products</t>
  </si>
  <si>
    <t>D31</t>
  </si>
  <si>
    <t>Electronic Products</t>
  </si>
  <si>
    <t>D32</t>
  </si>
  <si>
    <t>D33</t>
  </si>
  <si>
    <t>Transport Equipment</t>
  </si>
  <si>
    <t>Other Manufacturing Industries</t>
  </si>
  <si>
    <t>`</t>
  </si>
  <si>
    <t>F45</t>
  </si>
  <si>
    <t>CONSTRUCTION</t>
  </si>
  <si>
    <t>OTHERS</t>
  </si>
  <si>
    <t>G-Q</t>
  </si>
  <si>
    <t>SERVICES</t>
  </si>
  <si>
    <t>G50-51</t>
  </si>
  <si>
    <t>Wholesale &amp; Retail Trade</t>
  </si>
  <si>
    <t>Wholesale Trade</t>
  </si>
  <si>
    <t>Retail Trade</t>
  </si>
  <si>
    <t>H55</t>
  </si>
  <si>
    <t xml:space="preserve">Hotels &amp; Restaurants    </t>
  </si>
  <si>
    <t>I60-64</t>
  </si>
  <si>
    <t>Transport, Storage &amp; Communications</t>
  </si>
  <si>
    <t>J65-66</t>
  </si>
  <si>
    <t>Financial Services</t>
  </si>
  <si>
    <t>J65</t>
  </si>
  <si>
    <t>Financial Institutions</t>
  </si>
  <si>
    <t>J66</t>
  </si>
  <si>
    <t>Insurance</t>
  </si>
  <si>
    <t>K70-74</t>
  </si>
  <si>
    <t>Business &amp; Real Estate Services</t>
  </si>
  <si>
    <t>Community, Social and Personal Services</t>
  </si>
  <si>
    <t>L75, M80</t>
  </si>
  <si>
    <t>Public Administration &amp; Education</t>
  </si>
  <si>
    <t>N85</t>
  </si>
  <si>
    <t>Health &amp; Social Work</t>
  </si>
  <si>
    <t>O90-93, P95, Q99</t>
  </si>
  <si>
    <t>Other Community, Social &amp; Personal Services</t>
  </si>
  <si>
    <t>1995</t>
  </si>
  <si>
    <t>1996</t>
  </si>
  <si>
    <t>1997</t>
  </si>
  <si>
    <t>1998</t>
  </si>
  <si>
    <t>1999</t>
  </si>
  <si>
    <t>2000</t>
  </si>
  <si>
    <t>SSIC 2000</t>
  </si>
  <si>
    <t>SSIC 2005</t>
  </si>
  <si>
    <t>C15-36</t>
  </si>
  <si>
    <t xml:space="preserve">MANUFACTURING </t>
  </si>
  <si>
    <t xml:space="preserve">C15-17 </t>
  </si>
  <si>
    <t xml:space="preserve">Food, Beverages &amp; Tobacco </t>
  </si>
  <si>
    <t xml:space="preserve">C22-23 </t>
  </si>
  <si>
    <t xml:space="preserve">Paper Products &amp; Printing </t>
  </si>
  <si>
    <t xml:space="preserve">C24-26 </t>
  </si>
  <si>
    <t>Petroleum, Chemical &amp; Pharmaceutical Products</t>
  </si>
  <si>
    <t xml:space="preserve">C27 </t>
  </si>
  <si>
    <t xml:space="preserve">Rubber &amp; Plastic Products </t>
  </si>
  <si>
    <t>C30</t>
  </si>
  <si>
    <t xml:space="preserve">Fabricated Metal Products </t>
  </si>
  <si>
    <t xml:space="preserve">C31 </t>
  </si>
  <si>
    <t xml:space="preserve">Machinery &amp; Equipment </t>
  </si>
  <si>
    <t xml:space="preserve">C32 </t>
  </si>
  <si>
    <t xml:space="preserve">Electrical Products </t>
  </si>
  <si>
    <t>C33</t>
  </si>
  <si>
    <t xml:space="preserve">Electronic Products </t>
  </si>
  <si>
    <t xml:space="preserve">C34 </t>
  </si>
  <si>
    <t xml:space="preserve">Medical &amp; Precision Instruments </t>
  </si>
  <si>
    <t>C35</t>
  </si>
  <si>
    <t xml:space="preserve">Transport Equipment </t>
  </si>
  <si>
    <t xml:space="preserve">F45 </t>
  </si>
  <si>
    <t xml:space="preserve">CONSTRUCTION </t>
  </si>
  <si>
    <t xml:space="preserve">G-V </t>
  </si>
  <si>
    <t xml:space="preserve">G50-51 </t>
  </si>
  <si>
    <t xml:space="preserve">G50 </t>
  </si>
  <si>
    <t xml:space="preserve">Wholesale Trade </t>
  </si>
  <si>
    <t xml:space="preserve">G51 </t>
  </si>
  <si>
    <t xml:space="preserve">Retail Trade </t>
  </si>
  <si>
    <t xml:space="preserve">H52-56  </t>
  </si>
  <si>
    <t xml:space="preserve">H52, H552 </t>
  </si>
  <si>
    <t xml:space="preserve">Land Transport &amp; Supporting Services </t>
  </si>
  <si>
    <t xml:space="preserve">H53, H553 </t>
  </si>
  <si>
    <t xml:space="preserve">Water Transport &amp; Supporting Services </t>
  </si>
  <si>
    <t xml:space="preserve">H54, H554 </t>
  </si>
  <si>
    <t>Other Transport &amp; Storage Services</t>
  </si>
  <si>
    <t xml:space="preserve">J58 </t>
  </si>
  <si>
    <t xml:space="preserve">J581 </t>
  </si>
  <si>
    <t xml:space="preserve">Hotels </t>
  </si>
  <si>
    <t xml:space="preserve">J582 </t>
  </si>
  <si>
    <t xml:space="preserve">Restaurants </t>
  </si>
  <si>
    <t>K60-63</t>
  </si>
  <si>
    <t xml:space="preserve">K60-61 </t>
  </si>
  <si>
    <t xml:space="preserve">Broadcasting &amp; Publishing </t>
  </si>
  <si>
    <t xml:space="preserve">K62 </t>
  </si>
  <si>
    <t xml:space="preserve">Telecommunications </t>
  </si>
  <si>
    <t>K63</t>
  </si>
  <si>
    <t>IT &amp; Other Information Services</t>
  </si>
  <si>
    <t xml:space="preserve">L65-66 </t>
  </si>
  <si>
    <t xml:space="preserve">L65 </t>
  </si>
  <si>
    <t xml:space="preserve">Financial Institutions </t>
  </si>
  <si>
    <t xml:space="preserve">L66 </t>
  </si>
  <si>
    <t xml:space="preserve">Insurance </t>
  </si>
  <si>
    <t xml:space="preserve">M70-71 </t>
  </si>
  <si>
    <t xml:space="preserve">N73-76  </t>
  </si>
  <si>
    <t xml:space="preserve">N73 </t>
  </si>
  <si>
    <t xml:space="preserve">Legal, Accounting &amp; Management Services </t>
  </si>
  <si>
    <t xml:space="preserve">N74 </t>
  </si>
  <si>
    <t xml:space="preserve">Architectural &amp; Engineering Services </t>
  </si>
  <si>
    <t xml:space="preserve">N75-76 </t>
  </si>
  <si>
    <t xml:space="preserve">Other Professional Services </t>
  </si>
  <si>
    <t xml:space="preserve">O78 </t>
  </si>
  <si>
    <t>P80-V99</t>
  </si>
  <si>
    <t>P80, T94</t>
  </si>
  <si>
    <t>Q85-86</t>
  </si>
  <si>
    <t>Health &amp; Social Services</t>
  </si>
  <si>
    <t xml:space="preserve">Other Community, Social &amp; Personal Services </t>
  </si>
  <si>
    <t xml:space="preserve"> </t>
  </si>
  <si>
    <t>L75-P95, Q99</t>
  </si>
  <si>
    <t>R, S, U, V</t>
  </si>
  <si>
    <t>G50</t>
  </si>
  <si>
    <t>G51</t>
  </si>
  <si>
    <t>A, B, D, E, W</t>
  </si>
  <si>
    <t>Transport &amp; Storage</t>
  </si>
  <si>
    <t xml:space="preserve">Air Transport &amp; Supporting Services </t>
  </si>
  <si>
    <t>Hotels &amp; Restaurants</t>
  </si>
  <si>
    <t>Information &amp; Communications</t>
  </si>
  <si>
    <t>Real Estate &amp; Leasing Services</t>
  </si>
  <si>
    <t>Professional Services</t>
  </si>
  <si>
    <t>Administrative &amp; Support Services</t>
  </si>
  <si>
    <t>Community, Social &amp; Personal Services</t>
  </si>
  <si>
    <t>In Thousands</t>
  </si>
  <si>
    <t>N73</t>
  </si>
  <si>
    <t xml:space="preserve">-  </t>
  </si>
  <si>
    <t>QUARTERLY EMPLOYMENT CHANGE BY INDUSTRY</t>
  </si>
  <si>
    <t>C10-32</t>
  </si>
  <si>
    <t xml:space="preserve">C19-21 </t>
  </si>
  <si>
    <t>C25,28</t>
  </si>
  <si>
    <t>C26</t>
  </si>
  <si>
    <t>C29-30</t>
  </si>
  <si>
    <t>I55-56</t>
  </si>
  <si>
    <t>I55</t>
  </si>
  <si>
    <t>Accommodation</t>
  </si>
  <si>
    <t>Food &amp; Beverage Services</t>
  </si>
  <si>
    <t>J58-63</t>
  </si>
  <si>
    <t>J58-61</t>
  </si>
  <si>
    <t>J62-63</t>
  </si>
  <si>
    <t xml:space="preserve">K64-66 </t>
  </si>
  <si>
    <t>K65 &amp; 662</t>
  </si>
  <si>
    <t>Insurance Services</t>
  </si>
  <si>
    <t xml:space="preserve">M69-75  </t>
  </si>
  <si>
    <t xml:space="preserve">M69-70 </t>
  </si>
  <si>
    <t xml:space="preserve">M71 </t>
  </si>
  <si>
    <t>N77-82</t>
  </si>
  <si>
    <t>N80</t>
  </si>
  <si>
    <t>Security &amp; Investigation</t>
  </si>
  <si>
    <t>N81</t>
  </si>
  <si>
    <t>Cleaning &amp; Landscaping</t>
  </si>
  <si>
    <t>Q86-88</t>
  </si>
  <si>
    <t>R90-93</t>
  </si>
  <si>
    <t>Arts, Entertainment &amp; Recreation</t>
  </si>
  <si>
    <t xml:space="preserve">C10-12 </t>
  </si>
  <si>
    <t xml:space="preserve">Paper / Rubber / Plastic Products &amp; Printing </t>
  </si>
  <si>
    <t xml:space="preserve">Fabricated Metal Products, Machinery &amp; Equipment  </t>
  </si>
  <si>
    <t xml:space="preserve">Electronic, Computer &amp; Optical Products </t>
  </si>
  <si>
    <t xml:space="preserve">F41-43 </t>
  </si>
  <si>
    <t>G-U</t>
  </si>
  <si>
    <t xml:space="preserve">G46-47 </t>
  </si>
  <si>
    <t xml:space="preserve">G46 </t>
  </si>
  <si>
    <t xml:space="preserve">G47 </t>
  </si>
  <si>
    <t xml:space="preserve">H49-53  </t>
  </si>
  <si>
    <t xml:space="preserve">H49,5221 </t>
  </si>
  <si>
    <t xml:space="preserve">I56 </t>
  </si>
  <si>
    <t xml:space="preserve">Telecommunications, Broadcasting &amp; Publishing </t>
  </si>
  <si>
    <t xml:space="preserve">K64 &amp; 66 (excl.662) </t>
  </si>
  <si>
    <t xml:space="preserve">Financial Services </t>
  </si>
  <si>
    <t xml:space="preserve">L68 </t>
  </si>
  <si>
    <t>O-U</t>
  </si>
  <si>
    <t>A, B, C, E, R</t>
  </si>
  <si>
    <t xml:space="preserve">C17,18, 22 </t>
  </si>
  <si>
    <t>H50, 5222, 5225</t>
  </si>
  <si>
    <t>H51, 5223</t>
  </si>
  <si>
    <t>O84, P85</t>
  </si>
  <si>
    <t>S, T, U</t>
  </si>
  <si>
    <t>Notes:</t>
  </si>
  <si>
    <t>Textile &amp; Wearing Apparel</t>
  </si>
  <si>
    <t>Machinery &amp; Equipment</t>
  </si>
  <si>
    <t>Medical &amp; Precision Instruments</t>
  </si>
  <si>
    <t>Paper Products &amp; Publishing</t>
  </si>
  <si>
    <t>Other Administrative &amp; Support Services</t>
  </si>
  <si>
    <t>Other Transportation &amp; Storage Services</t>
  </si>
  <si>
    <t>Air Transport &amp; Supporting Services</t>
  </si>
  <si>
    <t>1Q</t>
  </si>
  <si>
    <t>2Q</t>
  </si>
  <si>
    <t>3Q</t>
  </si>
  <si>
    <t>4Q</t>
  </si>
  <si>
    <t>3Q*</t>
  </si>
  <si>
    <t>2001</t>
  </si>
  <si>
    <t>Paper Products &amp; Printing*</t>
  </si>
  <si>
    <t>Source: Administrative Records and Labour Force Survey, Manpower Research &amp; Statistics Department, MOM</t>
  </si>
  <si>
    <t>2. Employment change refers to the change in the number of persons who are in employment, derived by taking the difference in the employment level at the end of the reference period compared with the end of the preceding period. A positive change refers to the additional number of persons who are in employment, while a negative change refers to the decline in number of persons in employment.</t>
  </si>
  <si>
    <t>3. Data may not add up to the total due to rounding.</t>
  </si>
  <si>
    <t>4. The industries are classified based on SSIC 1996.</t>
  </si>
  <si>
    <t>5. * Data prior to 3Q 1998 are not strictly comparable with data from 3Q 1998 onwards due to changes in industrial classification.</t>
  </si>
  <si>
    <t>4. The industries are classified based on SSIC 2005.</t>
  </si>
  <si>
    <t>4. The industries are classified based on SSIC 2000.</t>
  </si>
  <si>
    <t>Contents</t>
  </si>
  <si>
    <t>Select Year Of Interest</t>
  </si>
  <si>
    <t>Select Quarter Of Interest</t>
  </si>
  <si>
    <t>SSIC Edition</t>
  </si>
  <si>
    <t>Link</t>
  </si>
  <si>
    <t>SSIC Display</t>
  </si>
  <si>
    <t>Sheet target</t>
  </si>
  <si>
    <t>Cell target</t>
  </si>
  <si>
    <t>User Input</t>
  </si>
  <si>
    <t xml:space="preserve">Year </t>
  </si>
  <si>
    <t>Sheet Name</t>
  </si>
  <si>
    <t>Uses and Limitations</t>
  </si>
  <si>
    <t>SSIC1996 &amp; SSIC2000</t>
  </si>
  <si>
    <t>SSIC2005</t>
  </si>
  <si>
    <t>SSIC2000</t>
  </si>
  <si>
    <t xml:space="preserve">Employment Level refers to the number of persons in employment, comprising employees and the self-employed.
</t>
  </si>
  <si>
    <t xml:space="preserve">Employment Change is the change in the number of persons who are in employment, derived by taking the difference in the employment level (i.e. number of employed persons) at the end of the reference </t>
  </si>
  <si>
    <t>period compared with the end of the preceding period. A positive change refers to the additional number of persons who are in employment, while a negative change refers to the decline in number of persons</t>
  </si>
  <si>
    <t>in employment.</t>
  </si>
  <si>
    <t xml:space="preserve">The employment statistics compiled from the administrative records provide timely and reliable data for analysing quarterly employment change. Analysis of employment change over time helps in understanding </t>
  </si>
  <si>
    <t xml:space="preserve">the impact of cyclical and structural changes in the economy on the demand for workers. In particular, the breakdown of employment by industry helps identify sectors where employment is growing or falling.
</t>
  </si>
  <si>
    <t>Conceptually, the change in employment over the reference period is the difference between people entering and exiting employment during the period. We should not mistake an increase in employment as gross</t>
  </si>
  <si>
    <t xml:space="preserve"> job creation (i.e. the increase in employment in expanding establishments only).</t>
  </si>
  <si>
    <r>
      <rPr>
        <b/>
        <sz val="10"/>
        <color rgb="FFFF6600"/>
        <rFont val="Arial"/>
        <family val="2"/>
      </rPr>
      <t>For more information, please click on the link</t>
    </r>
    <r>
      <rPr>
        <sz val="10"/>
        <color theme="10"/>
        <rFont val="Arial"/>
        <family val="2"/>
      </rPr>
      <t xml:space="preserve"> here.</t>
    </r>
  </si>
  <si>
    <t xml:space="preserve">Concepts and Definitions </t>
  </si>
  <si>
    <t>Survey Source:</t>
  </si>
  <si>
    <t>Adminstrative Records :</t>
  </si>
  <si>
    <t>In Singapore’s Labour Force Survey, employed persons refer to persons aged fifteen years and over who, during the reference period:</t>
  </si>
  <si>
    <t xml:space="preserve">  - Worked for one hour or more for pay, profit or family gains; or </t>
  </si>
  <si>
    <t xml:space="preserve">   -Have a job or business to return to but are temporarily absent because of illness, injury, breakdown of machinery at workplace, labour management dispute or other reasons.</t>
  </si>
  <si>
    <t xml:space="preserve">Data users are advised to take cognisance of the sampling error of the estimate and exercise judgement on whether the estimate is reliable for their intended purpose. Specifically, caution is to be exercised in </t>
  </si>
  <si>
    <t>interpreting results of detailed cross-tabulations for small sub-groups as these could have large sampling errors.</t>
  </si>
  <si>
    <t>Employment data obtained from the Comprehensive Labour Force Survey (LFS) provide information on the demographic and socio-economic characteristics of the employed persons such as age, sex, marital status,</t>
  </si>
  <si>
    <t xml:space="preserve">educational attainment, employment status, occupation, industry and income. However, being a sample survey, the results from the Comprehensive LFS are subject to sampling and non-sampling errors. 
</t>
  </si>
  <si>
    <t>Back to Contents</t>
  </si>
  <si>
    <t>D4</t>
  </si>
  <si>
    <t>E4</t>
  </si>
  <si>
    <t>F4</t>
  </si>
  <si>
    <t>G4</t>
  </si>
  <si>
    <t>H4</t>
  </si>
  <si>
    <t>I4</t>
  </si>
  <si>
    <t>J4</t>
  </si>
  <si>
    <t>K4</t>
  </si>
  <si>
    <t>L4</t>
  </si>
  <si>
    <t>M4</t>
  </si>
  <si>
    <t>N4</t>
  </si>
  <si>
    <t>O4</t>
  </si>
  <si>
    <t>P4</t>
  </si>
  <si>
    <t>Q4</t>
  </si>
  <si>
    <t>R4</t>
  </si>
  <si>
    <t>S4</t>
  </si>
  <si>
    <t>X4</t>
  </si>
  <si>
    <t>Y4</t>
  </si>
  <si>
    <t>Z4</t>
  </si>
  <si>
    <t>AA4</t>
  </si>
  <si>
    <t>AB4</t>
  </si>
  <si>
    <t>AC4</t>
  </si>
  <si>
    <t>AD4</t>
  </si>
  <si>
    <t>AE4</t>
  </si>
  <si>
    <t>AF4</t>
  </si>
  <si>
    <t>SSIC Version</t>
  </si>
  <si>
    <t>Cell Destination</t>
  </si>
  <si>
    <t>AG4</t>
  </si>
  <si>
    <t>AH4</t>
  </si>
  <si>
    <t>AI4</t>
  </si>
  <si>
    <t>AJ4</t>
  </si>
  <si>
    <t>AK4</t>
  </si>
  <si>
    <t>AL4</t>
  </si>
  <si>
    <t>AM4</t>
  </si>
  <si>
    <t>AR4</t>
  </si>
  <si>
    <t>AS4</t>
  </si>
  <si>
    <t>AT4</t>
  </si>
  <si>
    <t>AU4</t>
  </si>
  <si>
    <t>AV4</t>
  </si>
  <si>
    <t>AW4</t>
  </si>
  <si>
    <t>AX4</t>
  </si>
  <si>
    <t>AY4</t>
  </si>
  <si>
    <t>BD4</t>
  </si>
  <si>
    <t>BE4</t>
  </si>
  <si>
    <t>BF4</t>
  </si>
  <si>
    <t>BG4</t>
  </si>
  <si>
    <t>T4</t>
  </si>
  <si>
    <t>U4</t>
  </si>
  <si>
    <t>V4</t>
  </si>
  <si>
    <t>W4</t>
  </si>
  <si>
    <t>AN4</t>
  </si>
  <si>
    <t>AO4</t>
  </si>
  <si>
    <t>AP4</t>
  </si>
  <si>
    <t>1. Data are primarily from administrative records, with the self-employed component estimated from the Labour Force Survey.</t>
  </si>
  <si>
    <t>Transport &amp; Storage*</t>
  </si>
  <si>
    <t>Financial Services*</t>
  </si>
  <si>
    <t>Business &amp; Real Estate Services*</t>
  </si>
  <si>
    <t>Public Administration &amp; Education^</t>
  </si>
  <si>
    <t>OTHERS^</t>
  </si>
  <si>
    <t>5. The employment declines in the first quarter of 2001 are partly due to the re-classification of *Publishing to Business &amp; Real Estate Services, and ^Supporting Services to Electricity, Gas &amp; Water Distribution to Public Administration &amp; Education in SSIC 2000.</t>
  </si>
  <si>
    <t xml:space="preserve">WHOLESALE AND RETAIL TRADE </t>
  </si>
  <si>
    <t xml:space="preserve">TRANSPORTATION AND STORAGE </t>
  </si>
  <si>
    <t xml:space="preserve">ACCOMMODATION AND FOOD SERVICES </t>
  </si>
  <si>
    <t xml:space="preserve">INFORMATION AND COMMUNICATIONS </t>
  </si>
  <si>
    <t xml:space="preserve">FINANCIAL AND INSURANCE SERVICES </t>
  </si>
  <si>
    <t xml:space="preserve">REAL ESTATE SERVICES </t>
  </si>
  <si>
    <t xml:space="preserve">PROFESSIONAL SERVICES </t>
  </si>
  <si>
    <t xml:space="preserve">ADMINISTRATIVE AND SUPPORT SERVICES </t>
  </si>
  <si>
    <t>COMMUNITY, SOCIAL AND PERSONAL SERVICES</t>
  </si>
  <si>
    <t>5.  * The employment change in fourth quarter of 2003 are partly due to re-classification of a few business entities from Business Services to Others.</t>
  </si>
  <si>
    <t>OTHERS*</t>
  </si>
  <si>
    <t>5.* The employment change in the third quarter of 2007 for Transporation &amp; Storage and Financial Services is mostly due to a re-classification of a few business entities from Air Transport &amp; Supporting Services to Financial Institutions.</t>
  </si>
  <si>
    <t>AQ4</t>
  </si>
  <si>
    <t>'-' :  Nil or negligible</t>
  </si>
  <si>
    <t>Total (excl MDW)</t>
  </si>
  <si>
    <t>Services (excl MDW)</t>
  </si>
  <si>
    <t>5.  'excl MDW' refers to excluding migrant domestic workers.</t>
  </si>
  <si>
    <t>6.  'excl MDW' refers to excluding migrant domestic workers.</t>
  </si>
  <si>
    <t>SSIC 2020</t>
  </si>
  <si>
    <t>3.  'excl MDW' refers to excluding migrant domestic workers.</t>
  </si>
  <si>
    <t>A, B, D, E</t>
  </si>
  <si>
    <t>5. Data may not add up to the total due to rounding.</t>
  </si>
  <si>
    <t>Public Administration</t>
  </si>
  <si>
    <t>Education</t>
  </si>
  <si>
    <t>L75</t>
  </si>
  <si>
    <t>M80</t>
  </si>
  <si>
    <t>P80</t>
  </si>
  <si>
    <t>T94</t>
  </si>
  <si>
    <t>n.a.</t>
  </si>
  <si>
    <t>O84</t>
  </si>
  <si>
    <t>P85</t>
  </si>
  <si>
    <t>n.a. : Not available</t>
  </si>
  <si>
    <t>SSIC2020</t>
  </si>
  <si>
    <t>AZ4</t>
  </si>
  <si>
    <t>BA4</t>
  </si>
  <si>
    <t>BB4</t>
  </si>
  <si>
    <t>BC4</t>
  </si>
  <si>
    <t>BH4</t>
  </si>
  <si>
    <t>BI4</t>
  </si>
  <si>
    <t>BJ4</t>
  </si>
  <si>
    <t>BK4</t>
  </si>
  <si>
    <t>BL4</t>
  </si>
  <si>
    <t>BM4</t>
  </si>
  <si>
    <t>BN4</t>
  </si>
  <si>
    <t>BO4</t>
  </si>
  <si>
    <t>4. Data are based on SSIC 2020.</t>
  </si>
  <si>
    <t>6. Data for 1Q 2025 are revised to reflect updates in industry classification of firms.</t>
  </si>
  <si>
    <t>BP5</t>
  </si>
  <si>
    <t>BQ5</t>
  </si>
  <si>
    <t>BR5</t>
  </si>
  <si>
    <t>BS5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</si>
</sst>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General_)"/>
    <numFmt numFmtId="165" formatCode="mmm\-yy_)"/>
    <numFmt numFmtId="166" formatCode="#,##0.0"/>
    <numFmt numFmtId="167" formatCode="0.0"/>
    <numFmt numFmtId="168" formatCode="0.000"/>
    <numFmt numFmtId="169" formatCode="mmm\ \ yy"/>
  </numFmts>
  <fonts count="31" x14ac:knownFonts="1">
    <font>
      <sz val="10"/>
      <name val="Arial"/>
    </font>
    <font>
      <sz val="9"/>
      <name val="Helv"/>
    </font>
    <font>
      <sz val="10"/>
      <name val="Helv"/>
    </font>
    <font>
      <sz val="8"/>
      <name val="Arial"/>
      <family val="2"/>
    </font>
    <font>
      <sz val="10"/>
      <name val="Arial"/>
      <family val="2"/>
    </font>
    <font>
      <sz val="10"/>
      <name val="Calibri"/>
      <family val="2"/>
      <scheme val="minor"/>
    </font>
    <font>
      <sz val="9"/>
      <name val="Calibri"/>
      <family val="2"/>
      <scheme val="minor"/>
    </font>
    <font>
      <b/>
      <sz val="9"/>
      <name val="Calibri"/>
      <family val="2"/>
      <scheme val="minor"/>
    </font>
    <font>
      <b/>
      <sz val="10"/>
      <name val="Calibri"/>
      <family val="2"/>
      <scheme val="minor"/>
    </font>
    <font>
      <u/>
      <sz val="9"/>
      <name val="Calibri"/>
      <family val="2"/>
      <scheme val="minor"/>
    </font>
    <font>
      <i/>
      <sz val="9"/>
      <name val="Calibri"/>
      <family val="2"/>
      <scheme val="minor"/>
    </font>
    <font>
      <b/>
      <sz val="12"/>
      <name val="Calibri"/>
      <family val="2"/>
      <scheme val="minor"/>
    </font>
    <font>
      <b/>
      <sz val="14"/>
      <color rgb="FF00CC99"/>
      <name val="Arial"/>
      <family val="2"/>
    </font>
    <font>
      <b/>
      <sz val="14"/>
      <color theme="4" tint="-0.249977111117893"/>
      <name val="Arial"/>
      <family val="2"/>
    </font>
    <font>
      <b/>
      <sz val="12"/>
      <name val="Arial"/>
      <family val="2"/>
    </font>
    <font>
      <b/>
      <u/>
      <sz val="10"/>
      <color theme="0"/>
      <name val="Arial"/>
      <family val="2"/>
    </font>
    <font>
      <sz val="10"/>
      <color theme="0"/>
      <name val="Arial"/>
      <family val="2"/>
    </font>
    <font>
      <u/>
      <sz val="10"/>
      <color theme="10"/>
      <name val="Arial"/>
      <family val="2"/>
    </font>
    <font>
      <b/>
      <u/>
      <sz val="10"/>
      <name val="Arial"/>
      <family val="2"/>
    </font>
    <font>
      <b/>
      <sz val="10"/>
      <name val="Arial"/>
      <family val="2"/>
    </font>
    <font>
      <b/>
      <sz val="10"/>
      <color rgb="FFFF6600"/>
      <name val="Arial"/>
      <family val="2"/>
    </font>
    <font>
      <b/>
      <sz val="8"/>
      <color rgb="FF222222"/>
      <name val="Arial"/>
      <family val="2"/>
    </font>
    <font>
      <sz val="8"/>
      <color rgb="FF222222"/>
      <name val="Arial"/>
      <family val="2"/>
    </font>
    <font>
      <b/>
      <sz val="10"/>
      <color rgb="FF222222"/>
      <name val="Consolas"/>
      <family val="3"/>
    </font>
    <font>
      <sz val="10"/>
      <color rgb="FF222222"/>
      <name val="Helvetica"/>
      <family val="2"/>
    </font>
    <font>
      <sz val="8.1"/>
      <color rgb="FF222222"/>
      <name val="Arial"/>
      <family val="2"/>
    </font>
    <font>
      <sz val="10"/>
      <color theme="1"/>
      <name val="Arial"/>
      <family val="2"/>
    </font>
    <font>
      <b/>
      <sz val="10"/>
      <color theme="1"/>
      <name val="Arial"/>
      <family val="2"/>
    </font>
    <font>
      <sz val="10"/>
      <color theme="10"/>
      <name val="Arial"/>
      <family val="2"/>
    </font>
    <font>
      <b/>
      <i/>
      <sz val="9"/>
      <name val="Calibri"/>
      <family val="2"/>
      <scheme val="minor"/>
    </font>
    <font>
      <b/>
      <i/>
      <sz val="10"/>
      <name val="Calibri"/>
      <family val="2"/>
      <scheme val="minor"/>
    </font>
  </fonts>
  <fills count="9">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rgb="FF00CC99"/>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8"/>
      </right>
      <top/>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style="thin">
        <color indexed="64"/>
      </left>
      <right/>
      <top style="thin">
        <color indexed="64"/>
      </top>
      <bottom/>
      <diagonal/>
    </border>
    <border>
      <left style="thin">
        <color indexed="8"/>
      </left>
      <right style="thin">
        <color indexed="8"/>
      </right>
      <top/>
      <bottom/>
      <diagonal/>
    </border>
    <border>
      <left style="thin">
        <color indexed="64"/>
      </left>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style="thin">
        <color indexed="64"/>
      </right>
      <top style="thin">
        <color indexed="64"/>
      </top>
      <bottom style="thin">
        <color indexed="8"/>
      </bottom>
      <diagonal/>
    </border>
    <border>
      <left style="thin">
        <color indexed="64"/>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bottom/>
      <diagonal/>
    </border>
    <border>
      <left style="thin">
        <color indexed="8"/>
      </left>
      <right/>
      <top/>
      <bottom/>
      <diagonal/>
    </border>
  </borders>
  <cellStyleXfs count="10">
    <xf numFmtId="0" fontId="0" fillId="0" borderId="0"/>
    <xf numFmtId="0" fontId="4" fillId="0" borderId="0"/>
    <xf numFmtId="0" fontId="1" fillId="0" borderId="0"/>
    <xf numFmtId="164" fontId="1" fillId="0" borderId="0"/>
    <xf numFmtId="165" fontId="2" fillId="0" borderId="0"/>
    <xf numFmtId="0" fontId="4" fillId="0" borderId="0"/>
    <xf numFmtId="169" fontId="2" fillId="0" borderId="0"/>
    <xf numFmtId="0" fontId="17" fillId="0" borderId="0" applyNumberFormat="0" applyFill="0" applyBorder="0" applyAlignment="0" applyProtection="0">
      <alignment vertical="top"/>
      <protection locked="0"/>
    </xf>
    <xf numFmtId="0" fontId="1" fillId="0" borderId="0"/>
    <xf numFmtId="0" fontId="4" fillId="0" borderId="0"/>
  </cellStyleXfs>
  <cellXfs count="252">
    <xf numFmtId="0" fontId="0" fillId="0" borderId="0" xfId="0"/>
    <xf numFmtId="0" fontId="6" fillId="0" borderId="0" xfId="0" applyFont="1" applyAlignment="1">
      <alignment horizontal="right"/>
    </xf>
    <xf numFmtId="165" fontId="8" fillId="0" borderId="0" xfId="4" applyFont="1" applyAlignment="1">
      <alignment vertical="center" wrapText="1"/>
    </xf>
    <xf numFmtId="166" fontId="8" fillId="0" borderId="5" xfId="4" applyNumberFormat="1" applyFont="1" applyBorder="1" applyAlignment="1" applyProtection="1">
      <alignment horizontal="right" vertical="center" indent="1"/>
      <protection locked="0" hidden="1"/>
    </xf>
    <xf numFmtId="166" fontId="8" fillId="0" borderId="6" xfId="4" applyNumberFormat="1" applyFont="1" applyBorder="1" applyAlignment="1" applyProtection="1">
      <alignment horizontal="right" vertical="center" indent="1"/>
      <protection locked="0" hidden="1"/>
    </xf>
    <xf numFmtId="166" fontId="8" fillId="0" borderId="7" xfId="4" applyNumberFormat="1" applyFont="1" applyBorder="1" applyAlignment="1" applyProtection="1">
      <alignment horizontal="right" vertical="center" indent="1"/>
      <protection locked="0" hidden="1"/>
    </xf>
    <xf numFmtId="166" fontId="8" fillId="0" borderId="8" xfId="4" applyNumberFormat="1" applyFont="1" applyBorder="1" applyAlignment="1" applyProtection="1">
      <alignment horizontal="right" vertical="center" indent="1"/>
      <protection locked="0" hidden="1"/>
    </xf>
    <xf numFmtId="166" fontId="8" fillId="0" borderId="9" xfId="4" applyNumberFormat="1" applyFont="1" applyBorder="1" applyAlignment="1" applyProtection="1">
      <alignment horizontal="right" vertical="center" indent="1"/>
      <protection locked="0" hidden="1"/>
    </xf>
    <xf numFmtId="166" fontId="8" fillId="0" borderId="10" xfId="4" applyNumberFormat="1" applyFont="1" applyBorder="1" applyAlignment="1" applyProtection="1">
      <alignment horizontal="right" vertical="center" indent="1"/>
      <protection locked="0" hidden="1"/>
    </xf>
    <xf numFmtId="37" fontId="5" fillId="0" borderId="4" xfId="4" applyNumberFormat="1" applyFont="1" applyBorder="1" applyAlignment="1">
      <alignment horizontal="left" vertical="center" wrapText="1"/>
    </xf>
    <xf numFmtId="166" fontId="5" fillId="0" borderId="5" xfId="4" applyNumberFormat="1" applyFont="1" applyBorder="1" applyAlignment="1" applyProtection="1">
      <alignment horizontal="right" vertical="center" indent="1"/>
      <protection locked="0" hidden="1"/>
    </xf>
    <xf numFmtId="166" fontId="5" fillId="0" borderId="9" xfId="4" applyNumberFormat="1" applyFont="1" applyBorder="1" applyAlignment="1" applyProtection="1">
      <alignment horizontal="right" vertical="center" indent="1"/>
      <protection locked="0" hidden="1"/>
    </xf>
    <xf numFmtId="166" fontId="5" fillId="0" borderId="10" xfId="4" applyNumberFormat="1" applyFont="1" applyBorder="1" applyAlignment="1" applyProtection="1">
      <alignment horizontal="right" vertical="center" indent="1"/>
      <protection locked="0" hidden="1"/>
    </xf>
    <xf numFmtId="164" fontId="5" fillId="0" borderId="4" xfId="3" applyFont="1" applyBorder="1" applyAlignment="1">
      <alignment horizontal="left" vertical="center" wrapText="1"/>
    </xf>
    <xf numFmtId="166" fontId="8" fillId="0" borderId="11" xfId="4" applyNumberFormat="1" applyFont="1" applyBorder="1" applyAlignment="1" applyProtection="1">
      <alignment horizontal="right" vertical="center" indent="1"/>
      <protection locked="0" hidden="1"/>
    </xf>
    <xf numFmtId="166" fontId="8" fillId="0" borderId="12" xfId="4" applyNumberFormat="1" applyFont="1" applyBorder="1" applyAlignment="1" applyProtection="1">
      <alignment horizontal="right" vertical="center" indent="1"/>
      <protection locked="0" hidden="1"/>
    </xf>
    <xf numFmtId="166" fontId="5" fillId="0" borderId="11" xfId="4" applyNumberFormat="1" applyFont="1" applyBorder="1" applyAlignment="1" applyProtection="1">
      <alignment horizontal="right" vertical="center" indent="1"/>
      <protection locked="0" hidden="1"/>
    </xf>
    <xf numFmtId="166" fontId="8" fillId="0" borderId="3" xfId="4" applyNumberFormat="1" applyFont="1" applyBorder="1" applyAlignment="1" applyProtection="1">
      <alignment horizontal="right" vertical="center" indent="1"/>
      <protection locked="0" hidden="1"/>
    </xf>
    <xf numFmtId="37" fontId="6" fillId="0" borderId="0" xfId="4" applyNumberFormat="1" applyFont="1" applyAlignment="1">
      <alignment horizontal="left" vertical="center"/>
    </xf>
    <xf numFmtId="0" fontId="6" fillId="0" borderId="0" xfId="0" applyFont="1" applyAlignment="1">
      <alignment vertical="center"/>
    </xf>
    <xf numFmtId="164" fontId="6" fillId="0" borderId="0" xfId="3" applyFont="1" applyAlignment="1">
      <alignment horizontal="left" vertical="center" wrapText="1"/>
    </xf>
    <xf numFmtId="166" fontId="6" fillId="0" borderId="0" xfId="4" applyNumberFormat="1" applyFont="1" applyAlignment="1" applyProtection="1">
      <alignment horizontal="right" vertical="center" indent="1"/>
      <protection locked="0" hidden="1"/>
    </xf>
    <xf numFmtId="164" fontId="6" fillId="0" borderId="0" xfId="3" applyFont="1"/>
    <xf numFmtId="49" fontId="6" fillId="0" borderId="0" xfId="4" applyNumberFormat="1" applyFont="1" applyAlignment="1">
      <alignment horizontal="center" vertical="center"/>
    </xf>
    <xf numFmtId="165" fontId="6" fillId="0" borderId="0" xfId="4" applyFont="1" applyAlignment="1">
      <alignment horizontal="center" vertical="center"/>
    </xf>
    <xf numFmtId="0" fontId="7" fillId="0" borderId="0" xfId="0" applyFont="1" applyAlignment="1">
      <alignment vertical="center"/>
    </xf>
    <xf numFmtId="166" fontId="7" fillId="0" borderId="0" xfId="4" applyNumberFormat="1" applyFont="1" applyAlignment="1" applyProtection="1">
      <alignment horizontal="right" vertical="center" indent="1"/>
      <protection locked="0" hidden="1"/>
    </xf>
    <xf numFmtId="0" fontId="6" fillId="0" borderId="0" xfId="2" applyFont="1" applyAlignment="1">
      <alignment horizontal="right" vertical="center"/>
    </xf>
    <xf numFmtId="0" fontId="6" fillId="0" borderId="0" xfId="0" quotePrefix="1" applyFont="1" applyAlignment="1">
      <alignment vertical="center"/>
    </xf>
    <xf numFmtId="0" fontId="6" fillId="0" borderId="0" xfId="0" applyFont="1"/>
    <xf numFmtId="0" fontId="9" fillId="0" borderId="0" xfId="0" applyFont="1" applyAlignment="1">
      <alignment vertical="center"/>
    </xf>
    <xf numFmtId="0" fontId="6" fillId="0" borderId="0" xfId="0" applyFont="1" applyAlignment="1">
      <alignment horizontal="right" vertical="center"/>
    </xf>
    <xf numFmtId="164" fontId="6" fillId="0" borderId="0" xfId="3" applyFont="1" applyAlignment="1">
      <alignment horizontal="left" vertical="center"/>
    </xf>
    <xf numFmtId="0" fontId="10" fillId="0" borderId="0" xfId="0" applyFont="1" applyAlignment="1">
      <alignment horizontal="left" vertical="center"/>
    </xf>
    <xf numFmtId="0" fontId="5" fillId="0" borderId="0" xfId="0" applyFont="1" applyAlignment="1">
      <alignment horizontal="left" vertical="top" wrapText="1"/>
    </xf>
    <xf numFmtId="0" fontId="5" fillId="0" borderId="0" xfId="0" quotePrefix="1" applyFont="1" applyAlignment="1">
      <alignment horizontal="left" vertical="top" wrapText="1"/>
    </xf>
    <xf numFmtId="164" fontId="5" fillId="0" borderId="0" xfId="3" applyFont="1" applyAlignment="1">
      <alignment vertical="top" wrapText="1"/>
    </xf>
    <xf numFmtId="0" fontId="6" fillId="0" borderId="17" xfId="0" applyFont="1" applyBorder="1" applyAlignment="1">
      <alignment vertical="center"/>
    </xf>
    <xf numFmtId="0" fontId="6" fillId="0" borderId="0" xfId="0" applyFont="1" applyAlignment="1">
      <alignment horizontal="center" vertical="center"/>
    </xf>
    <xf numFmtId="166" fontId="7" fillId="0" borderId="0" xfId="0" quotePrefix="1" applyNumberFormat="1" applyFont="1" applyAlignment="1">
      <alignment horizontal="right" vertical="center" indent="1"/>
    </xf>
    <xf numFmtId="166" fontId="6" fillId="0" borderId="0" xfId="0" applyNumberFormat="1" applyFont="1" applyAlignment="1">
      <alignment vertical="center"/>
    </xf>
    <xf numFmtId="166" fontId="6" fillId="0" borderId="0" xfId="0" quotePrefix="1" applyNumberFormat="1" applyFont="1" applyAlignment="1">
      <alignment horizontal="right" vertical="center" indent="1"/>
    </xf>
    <xf numFmtId="166" fontId="6" fillId="0" borderId="0" xfId="0" applyNumberFormat="1" applyFont="1" applyAlignment="1">
      <alignment horizontal="right" vertical="center" indent="1"/>
    </xf>
    <xf numFmtId="168" fontId="6" fillId="0" borderId="0" xfId="0" applyNumberFormat="1" applyFont="1" applyAlignment="1">
      <alignment vertical="center"/>
    </xf>
    <xf numFmtId="0" fontId="6" fillId="0" borderId="0" xfId="0" applyFont="1" applyAlignment="1">
      <alignment horizontal="left" vertical="center"/>
    </xf>
    <xf numFmtId="0" fontId="6" fillId="0" borderId="0" xfId="0" applyFont="1" applyAlignment="1">
      <alignment wrapText="1"/>
    </xf>
    <xf numFmtId="164" fontId="9" fillId="0" borderId="0" xfId="3" applyFont="1" applyAlignment="1">
      <alignment horizontal="left" vertical="center"/>
    </xf>
    <xf numFmtId="166" fontId="6" fillId="0" borderId="0" xfId="0" applyNumberFormat="1" applyFont="1" applyAlignment="1">
      <alignment horizontal="left" vertical="center"/>
    </xf>
    <xf numFmtId="0" fontId="6" fillId="0" borderId="0" xfId="0" applyFont="1" applyAlignment="1">
      <alignment vertical="center" wrapText="1"/>
    </xf>
    <xf numFmtId="17" fontId="5" fillId="0" borderId="14" xfId="0" applyNumberFormat="1" applyFont="1" applyBorder="1" applyAlignment="1">
      <alignment horizontal="center" vertical="center"/>
    </xf>
    <xf numFmtId="17" fontId="5" fillId="0" borderId="16" xfId="0" applyNumberFormat="1" applyFont="1" applyBorder="1" applyAlignment="1">
      <alignment horizontal="center" vertical="center"/>
    </xf>
    <xf numFmtId="164" fontId="5" fillId="0" borderId="33" xfId="3" applyFont="1" applyBorder="1" applyAlignment="1">
      <alignment vertical="top" wrapText="1"/>
    </xf>
    <xf numFmtId="164" fontId="5" fillId="0" borderId="0" xfId="3" applyFont="1" applyAlignment="1">
      <alignment horizontal="left" vertical="top" wrapText="1"/>
    </xf>
    <xf numFmtId="0" fontId="8" fillId="0" borderId="17" xfId="0" applyFont="1" applyBorder="1" applyAlignment="1">
      <alignment vertical="top" wrapText="1"/>
    </xf>
    <xf numFmtId="165" fontId="5" fillId="0" borderId="4" xfId="4" applyFont="1" applyBorder="1" applyAlignment="1">
      <alignment vertical="center" wrapText="1"/>
    </xf>
    <xf numFmtId="165" fontId="8" fillId="0" borderId="17" xfId="4" applyFont="1" applyBorder="1" applyAlignment="1">
      <alignment vertical="center" wrapText="1"/>
    </xf>
    <xf numFmtId="165" fontId="5" fillId="0" borderId="0" xfId="4" applyFont="1" applyAlignment="1">
      <alignment vertical="center" wrapText="1"/>
    </xf>
    <xf numFmtId="164" fontId="5" fillId="0" borderId="0" xfId="3" applyFont="1" applyAlignment="1">
      <alignment vertical="center" wrapText="1"/>
    </xf>
    <xf numFmtId="164" fontId="11" fillId="0" borderId="0" xfId="3" applyFont="1" applyAlignment="1">
      <alignment horizontal="left" vertical="top"/>
    </xf>
    <xf numFmtId="0" fontId="11" fillId="0" borderId="0" xfId="0" applyFont="1" applyAlignment="1">
      <alignment horizontal="left" vertical="center"/>
    </xf>
    <xf numFmtId="0" fontId="11" fillId="0" borderId="0" xfId="4" applyNumberFormat="1" applyFont="1" applyAlignment="1">
      <alignment horizontal="left" vertical="center"/>
    </xf>
    <xf numFmtId="165" fontId="8" fillId="0" borderId="0" xfId="4" applyFont="1" applyAlignment="1">
      <alignment vertical="top" wrapText="1"/>
    </xf>
    <xf numFmtId="37" fontId="8" fillId="0" borderId="4" xfId="4" applyNumberFormat="1" applyFont="1" applyBorder="1" applyAlignment="1">
      <alignment horizontal="left" vertical="top"/>
    </xf>
    <xf numFmtId="165" fontId="5" fillId="0" borderId="0" xfId="4" applyFont="1" applyAlignment="1">
      <alignment vertical="top" wrapText="1"/>
    </xf>
    <xf numFmtId="37" fontId="5" fillId="0" borderId="4" xfId="4" applyNumberFormat="1" applyFont="1" applyBorder="1" applyAlignment="1">
      <alignment horizontal="left" vertical="top" wrapText="1"/>
    </xf>
    <xf numFmtId="164" fontId="5" fillId="0" borderId="4" xfId="3" applyFont="1" applyBorder="1" applyAlignment="1">
      <alignment horizontal="left" vertical="top" wrapText="1"/>
    </xf>
    <xf numFmtId="165" fontId="5" fillId="0" borderId="4" xfId="4" applyFont="1" applyBorder="1" applyAlignment="1">
      <alignment vertical="top" wrapText="1"/>
    </xf>
    <xf numFmtId="165" fontId="8" fillId="0" borderId="17" xfId="4" applyFont="1" applyBorder="1" applyAlignment="1">
      <alignment vertical="top" wrapText="1"/>
    </xf>
    <xf numFmtId="37" fontId="8" fillId="0" borderId="2" xfId="4" applyNumberFormat="1" applyFont="1" applyBorder="1" applyAlignment="1">
      <alignment horizontal="left" vertical="top"/>
    </xf>
    <xf numFmtId="166" fontId="8" fillId="0" borderId="5" xfId="4" applyNumberFormat="1" applyFont="1" applyBorder="1" applyAlignment="1" applyProtection="1">
      <alignment horizontal="right" vertical="top" indent="1"/>
      <protection locked="0" hidden="1"/>
    </xf>
    <xf numFmtId="166" fontId="8" fillId="0" borderId="6" xfId="4" applyNumberFormat="1" applyFont="1" applyBorder="1" applyAlignment="1" applyProtection="1">
      <alignment horizontal="right" vertical="top" indent="1"/>
      <protection locked="0" hidden="1"/>
    </xf>
    <xf numFmtId="166" fontId="8" fillId="0" borderId="7" xfId="4" applyNumberFormat="1" applyFont="1" applyBorder="1" applyAlignment="1" applyProtection="1">
      <alignment horizontal="right" vertical="top" indent="1"/>
      <protection locked="0" hidden="1"/>
    </xf>
    <xf numFmtId="166" fontId="8" fillId="0" borderId="8" xfId="4" applyNumberFormat="1" applyFont="1" applyBorder="1" applyAlignment="1" applyProtection="1">
      <alignment horizontal="right" vertical="top" indent="1"/>
      <protection locked="0" hidden="1"/>
    </xf>
    <xf numFmtId="166" fontId="8" fillId="0" borderId="9" xfId="4" applyNumberFormat="1" applyFont="1" applyBorder="1" applyAlignment="1" applyProtection="1">
      <alignment horizontal="right" vertical="top" indent="1"/>
      <protection locked="0" hidden="1"/>
    </xf>
    <xf numFmtId="166" fontId="8" fillId="0" borderId="10" xfId="4" applyNumberFormat="1" applyFont="1" applyBorder="1" applyAlignment="1" applyProtection="1">
      <alignment horizontal="right" vertical="top" indent="1"/>
      <protection locked="0" hidden="1"/>
    </xf>
    <xf numFmtId="166" fontId="5" fillId="0" borderId="5" xfId="4" applyNumberFormat="1" applyFont="1" applyBorder="1" applyAlignment="1" applyProtection="1">
      <alignment horizontal="right" vertical="top" indent="1"/>
      <protection locked="0" hidden="1"/>
    </xf>
    <xf numFmtId="166" fontId="5" fillId="0" borderId="9" xfId="4" applyNumberFormat="1" applyFont="1" applyBorder="1" applyAlignment="1" applyProtection="1">
      <alignment horizontal="right" vertical="top" indent="1"/>
      <protection locked="0" hidden="1"/>
    </xf>
    <xf numFmtId="166" fontId="5" fillId="0" borderId="10" xfId="4" applyNumberFormat="1" applyFont="1" applyBorder="1" applyAlignment="1" applyProtection="1">
      <alignment horizontal="right" vertical="top" indent="1"/>
      <protection locked="0" hidden="1"/>
    </xf>
    <xf numFmtId="166" fontId="8" fillId="0" borderId="11" xfId="4" applyNumberFormat="1" applyFont="1" applyBorder="1" applyAlignment="1" applyProtection="1">
      <alignment horizontal="right" vertical="top" indent="1"/>
      <protection locked="0" hidden="1"/>
    </xf>
    <xf numFmtId="166" fontId="8" fillId="0" borderId="12" xfId="4" applyNumberFormat="1" applyFont="1" applyBorder="1" applyAlignment="1" applyProtection="1">
      <alignment horizontal="right" vertical="top" indent="1"/>
      <protection locked="0" hidden="1"/>
    </xf>
    <xf numFmtId="166" fontId="8" fillId="0" borderId="3" xfId="4" applyNumberFormat="1" applyFont="1" applyBorder="1" applyAlignment="1" applyProtection="1">
      <alignment horizontal="right" vertical="top" indent="1"/>
      <protection locked="0" hidden="1"/>
    </xf>
    <xf numFmtId="166" fontId="5" fillId="0" borderId="34" xfId="4" applyNumberFormat="1" applyFont="1" applyBorder="1" applyAlignment="1" applyProtection="1">
      <alignment horizontal="right" vertical="top" indent="1"/>
      <protection locked="0" hidden="1"/>
    </xf>
    <xf numFmtId="0" fontId="5" fillId="0" borderId="4" xfId="0" applyFont="1" applyBorder="1" applyAlignment="1">
      <alignment horizontal="left" vertical="top" wrapText="1"/>
    </xf>
    <xf numFmtId="0" fontId="5" fillId="0" borderId="4" xfId="0" applyFont="1" applyBorder="1" applyAlignment="1">
      <alignment vertical="top" wrapText="1"/>
    </xf>
    <xf numFmtId="166" fontId="8" fillId="0" borderId="15" xfId="0" quotePrefix="1" applyNumberFormat="1" applyFont="1" applyBorder="1" applyAlignment="1">
      <alignment horizontal="right" vertical="top" indent="1"/>
    </xf>
    <xf numFmtId="166" fontId="8" fillId="0" borderId="10" xfId="0" quotePrefix="1" applyNumberFormat="1" applyFont="1" applyBorder="1" applyAlignment="1">
      <alignment horizontal="right" vertical="top" indent="1"/>
    </xf>
    <xf numFmtId="166" fontId="8" fillId="0" borderId="15" xfId="0" applyNumberFormat="1" applyFont="1" applyBorder="1" applyAlignment="1">
      <alignment horizontal="right" vertical="top" indent="1"/>
    </xf>
    <xf numFmtId="166" fontId="5" fillId="0" borderId="15" xfId="0" quotePrefix="1" applyNumberFormat="1" applyFont="1" applyBorder="1" applyAlignment="1">
      <alignment horizontal="right" vertical="top" indent="1"/>
    </xf>
    <xf numFmtId="166" fontId="5" fillId="0" borderId="10" xfId="0" quotePrefix="1" applyNumberFormat="1" applyFont="1" applyBorder="1" applyAlignment="1">
      <alignment horizontal="right" vertical="top" indent="1"/>
    </xf>
    <xf numFmtId="166" fontId="5" fillId="0" borderId="15" xfId="0" applyNumberFormat="1" applyFont="1" applyBorder="1" applyAlignment="1">
      <alignment horizontal="right" vertical="top" indent="1"/>
    </xf>
    <xf numFmtId="166" fontId="5" fillId="0" borderId="10" xfId="0" applyNumberFormat="1" applyFont="1" applyBorder="1" applyAlignment="1">
      <alignment horizontal="right" vertical="top" indent="1"/>
    </xf>
    <xf numFmtId="166" fontId="8" fillId="0" borderId="1" xfId="0" applyNumberFormat="1" applyFont="1" applyBorder="1" applyAlignment="1">
      <alignment horizontal="right" vertical="top" indent="1"/>
    </xf>
    <xf numFmtId="166" fontId="8" fillId="0" borderId="1" xfId="0" quotePrefix="1" applyNumberFormat="1" applyFont="1" applyBorder="1" applyAlignment="1">
      <alignment horizontal="right" vertical="top" indent="1"/>
    </xf>
    <xf numFmtId="166" fontId="8" fillId="0" borderId="3" xfId="0" quotePrefix="1" applyNumberFormat="1" applyFont="1" applyBorder="1" applyAlignment="1">
      <alignment horizontal="right" vertical="top" indent="1"/>
    </xf>
    <xf numFmtId="166" fontId="8" fillId="0" borderId="4" xfId="0" quotePrefix="1" applyNumberFormat="1" applyFont="1" applyBorder="1" applyAlignment="1">
      <alignment horizontal="right" vertical="top" indent="1"/>
    </xf>
    <xf numFmtId="166" fontId="8" fillId="0" borderId="8" xfId="0" quotePrefix="1" applyNumberFormat="1" applyFont="1" applyBorder="1" applyAlignment="1">
      <alignment horizontal="right" vertical="top" indent="1"/>
    </xf>
    <xf numFmtId="166" fontId="8" fillId="0" borderId="18" xfId="0" quotePrefix="1" applyNumberFormat="1" applyFont="1" applyBorder="1" applyAlignment="1">
      <alignment horizontal="right" vertical="top" indent="1"/>
    </xf>
    <xf numFmtId="167" fontId="8" fillId="0" borderId="8" xfId="0" quotePrefix="1" applyNumberFormat="1" applyFont="1" applyBorder="1" applyAlignment="1">
      <alignment horizontal="right" vertical="top" indent="1"/>
    </xf>
    <xf numFmtId="167" fontId="8" fillId="0" borderId="10" xfId="0" quotePrefix="1" applyNumberFormat="1" applyFont="1" applyBorder="1" applyAlignment="1">
      <alignment horizontal="right" vertical="top" indent="1"/>
    </xf>
    <xf numFmtId="166" fontId="5" fillId="0" borderId="4" xfId="0" quotePrefix="1" applyNumberFormat="1" applyFont="1" applyBorder="1" applyAlignment="1">
      <alignment horizontal="right" vertical="top" indent="1"/>
    </xf>
    <xf numFmtId="167" fontId="5" fillId="0" borderId="10" xfId="0" quotePrefix="1" applyNumberFormat="1" applyFont="1" applyBorder="1" applyAlignment="1">
      <alignment horizontal="right" vertical="top" indent="1"/>
    </xf>
    <xf numFmtId="167" fontId="5" fillId="0" borderId="10" xfId="0" applyNumberFormat="1" applyFont="1" applyBorder="1" applyAlignment="1">
      <alignment horizontal="right" vertical="top" indent="1"/>
    </xf>
    <xf numFmtId="166" fontId="5" fillId="0" borderId="4" xfId="0" applyNumberFormat="1" applyFont="1" applyBorder="1" applyAlignment="1">
      <alignment horizontal="right" vertical="top" indent="1"/>
    </xf>
    <xf numFmtId="166" fontId="8" fillId="0" borderId="2" xfId="0" quotePrefix="1" applyNumberFormat="1" applyFont="1" applyBorder="1" applyAlignment="1">
      <alignment horizontal="right" vertical="top" indent="1"/>
    </xf>
    <xf numFmtId="167" fontId="8" fillId="0" borderId="3" xfId="0" quotePrefix="1" applyNumberFormat="1" applyFont="1" applyBorder="1" applyAlignment="1">
      <alignment horizontal="right" vertical="top" indent="1"/>
    </xf>
    <xf numFmtId="164" fontId="5" fillId="0" borderId="13" xfId="3" applyFont="1" applyBorder="1" applyAlignment="1">
      <alignment horizontal="left" vertical="top" wrapText="1"/>
    </xf>
    <xf numFmtId="164" fontId="8" fillId="0" borderId="32" xfId="3" applyFont="1" applyBorder="1" applyAlignment="1">
      <alignment vertical="top" wrapText="1"/>
    </xf>
    <xf numFmtId="164" fontId="8" fillId="0" borderId="0" xfId="3" applyFont="1" applyAlignment="1">
      <alignment horizontal="left" vertical="top" wrapText="1"/>
    </xf>
    <xf numFmtId="164" fontId="8" fillId="0" borderId="4" xfId="3" applyFont="1" applyBorder="1" applyAlignment="1">
      <alignment vertical="top" wrapText="1"/>
    </xf>
    <xf numFmtId="164" fontId="5" fillId="0" borderId="4" xfId="3" applyFont="1" applyBorder="1" applyAlignment="1">
      <alignment vertical="top" wrapText="1"/>
    </xf>
    <xf numFmtId="164" fontId="8" fillId="0" borderId="33" xfId="3" applyFont="1" applyBorder="1" applyAlignment="1">
      <alignment vertical="top" wrapText="1"/>
    </xf>
    <xf numFmtId="0" fontId="5" fillId="0" borderId="4" xfId="3" applyNumberFormat="1" applyFont="1" applyBorder="1" applyAlignment="1">
      <alignment vertical="top" wrapText="1"/>
    </xf>
    <xf numFmtId="164" fontId="8" fillId="0" borderId="17" xfId="3" applyFont="1" applyBorder="1" applyAlignment="1">
      <alignment horizontal="left" vertical="top" wrapText="1"/>
    </xf>
    <xf numFmtId="0" fontId="8" fillId="0" borderId="2" xfId="3" applyNumberFormat="1" applyFont="1" applyBorder="1" applyAlignment="1">
      <alignment vertical="top" wrapText="1"/>
    </xf>
    <xf numFmtId="166" fontId="8" fillId="0" borderId="8" xfId="0" applyNumberFormat="1" applyFont="1" applyBorder="1" applyAlignment="1">
      <alignment horizontal="right" vertical="top" indent="1"/>
    </xf>
    <xf numFmtId="166" fontId="8" fillId="0" borderId="10" xfId="0" applyNumberFormat="1" applyFont="1" applyBorder="1" applyAlignment="1">
      <alignment horizontal="right" vertical="top" indent="1"/>
    </xf>
    <xf numFmtId="166" fontId="8" fillId="0" borderId="3" xfId="0" applyNumberFormat="1" applyFont="1" applyBorder="1" applyAlignment="1">
      <alignment horizontal="right" vertical="top" indent="1"/>
    </xf>
    <xf numFmtId="0" fontId="8" fillId="0" borderId="0" xfId="0" applyFont="1" applyAlignment="1">
      <alignment horizontal="left" vertical="top" wrapText="1"/>
    </xf>
    <xf numFmtId="0" fontId="8" fillId="0" borderId="4" xfId="0" applyFont="1" applyBorder="1" applyAlignment="1">
      <alignment vertical="top" wrapText="1"/>
    </xf>
    <xf numFmtId="0" fontId="8" fillId="0" borderId="0" xfId="0" applyFont="1" applyAlignment="1">
      <alignment vertical="top" wrapText="1"/>
    </xf>
    <xf numFmtId="0" fontId="8" fillId="0" borderId="4" xfId="0" applyFont="1" applyBorder="1" applyAlignment="1">
      <alignment horizontal="left" vertical="top" wrapText="1"/>
    </xf>
    <xf numFmtId="0" fontId="5" fillId="0" borderId="0" xfId="0" applyFont="1" applyAlignment="1">
      <alignment vertical="top" wrapText="1"/>
    </xf>
    <xf numFmtId="0" fontId="8" fillId="0" borderId="2" xfId="0" applyFont="1" applyBorder="1" applyAlignment="1">
      <alignment vertical="top" wrapText="1"/>
    </xf>
    <xf numFmtId="37" fontId="8" fillId="0" borderId="4" xfId="4" applyNumberFormat="1" applyFont="1" applyBorder="1" applyAlignment="1">
      <alignment horizontal="left" vertical="top" wrapText="1"/>
    </xf>
    <xf numFmtId="37" fontId="8" fillId="0" borderId="2" xfId="4" applyNumberFormat="1" applyFont="1" applyBorder="1" applyAlignment="1">
      <alignment horizontal="left" vertical="top" wrapText="1"/>
    </xf>
    <xf numFmtId="37" fontId="8" fillId="0" borderId="4" xfId="4" applyNumberFormat="1" applyFont="1" applyBorder="1" applyAlignment="1">
      <alignment horizontal="left" vertical="center" wrapText="1"/>
    </xf>
    <xf numFmtId="37" fontId="8" fillId="0" borderId="2" xfId="4" applyNumberFormat="1" applyFont="1" applyBorder="1" applyAlignment="1">
      <alignment horizontal="left" vertical="center" wrapText="1"/>
    </xf>
    <xf numFmtId="164" fontId="6" fillId="0" borderId="0" xfId="3" applyFont="1" applyAlignment="1">
      <alignment vertical="top"/>
    </xf>
    <xf numFmtId="37" fontId="6" fillId="0" borderId="0" xfId="6" applyNumberFormat="1" applyFont="1" applyAlignment="1">
      <alignment horizontal="right"/>
    </xf>
    <xf numFmtId="0" fontId="0" fillId="0" borderId="0" xfId="0" applyAlignment="1">
      <alignment horizontal="center"/>
    </xf>
    <xf numFmtId="0" fontId="12" fillId="0" borderId="0" xfId="0" applyFont="1"/>
    <xf numFmtId="0" fontId="13" fillId="2" borderId="0" xfId="0" applyFont="1" applyFill="1"/>
    <xf numFmtId="0" fontId="0" fillId="2" borderId="0" xfId="0" applyFill="1"/>
    <xf numFmtId="0" fontId="0" fillId="2" borderId="0" xfId="0" applyFill="1" applyAlignment="1">
      <alignment horizontal="center"/>
    </xf>
    <xf numFmtId="0" fontId="13" fillId="3" borderId="0" xfId="0" applyFont="1" applyFill="1"/>
    <xf numFmtId="0" fontId="0" fillId="3" borderId="0" xfId="0" applyFill="1"/>
    <xf numFmtId="0" fontId="0" fillId="3" borderId="0" xfId="0" applyFill="1" applyAlignment="1">
      <alignment horizontal="center"/>
    </xf>
    <xf numFmtId="0" fontId="14" fillId="0" borderId="0" xfId="0" applyFont="1" applyAlignment="1">
      <alignment horizontal="left"/>
    </xf>
    <xf numFmtId="0" fontId="0" fillId="0" borderId="0" xfId="0" applyAlignment="1">
      <alignment horizontal="center" vertical="center"/>
    </xf>
    <xf numFmtId="0" fontId="15" fillId="4" borderId="0" xfId="0" applyFont="1" applyFill="1" applyAlignment="1">
      <alignment horizontal="center" vertical="center"/>
    </xf>
    <xf numFmtId="0" fontId="16" fillId="4" borderId="0" xfId="0" applyFont="1" applyFill="1" applyAlignment="1">
      <alignment horizontal="center" vertical="center"/>
    </xf>
    <xf numFmtId="0" fontId="16" fillId="4" borderId="0" xfId="0" applyFont="1" applyFill="1"/>
    <xf numFmtId="0" fontId="4" fillId="0" borderId="0" xfId="0" applyFont="1" applyAlignment="1">
      <alignment horizontal="center"/>
    </xf>
    <xf numFmtId="0" fontId="4" fillId="5" borderId="0" xfId="0" applyFont="1" applyFill="1" applyAlignment="1" applyProtection="1">
      <alignment horizontal="center" vertical="center"/>
      <protection locked="0"/>
    </xf>
    <xf numFmtId="0" fontId="4" fillId="5" borderId="0" xfId="7" applyFont="1" applyFill="1" applyAlignment="1" applyProtection="1">
      <alignment horizontal="center" vertical="center"/>
      <protection locked="0"/>
    </xf>
    <xf numFmtId="0" fontId="4" fillId="5" borderId="0" xfId="0" applyFont="1" applyFill="1" applyAlignment="1">
      <alignment horizontal="center" vertical="center"/>
    </xf>
    <xf numFmtId="0" fontId="4" fillId="5" borderId="0" xfId="0" applyFont="1" applyFill="1"/>
    <xf numFmtId="0" fontId="0" fillId="5" borderId="0" xfId="0" applyFill="1"/>
    <xf numFmtId="0" fontId="4" fillId="0" borderId="0" xfId="7"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lignment horizontal="center" vertical="center"/>
    </xf>
    <xf numFmtId="0" fontId="17" fillId="0" borderId="0" xfId="7" applyFill="1" applyAlignment="1" applyProtection="1">
      <alignment horizontal="center" vertical="center"/>
    </xf>
    <xf numFmtId="0" fontId="20" fillId="0" borderId="0" xfId="0" applyFont="1"/>
    <xf numFmtId="0" fontId="3" fillId="0" borderId="0" xfId="0" applyFont="1"/>
    <xf numFmtId="0" fontId="0" fillId="8" borderId="0" xfId="0" applyFill="1" applyAlignment="1">
      <alignment horizontal="center" vertical="center"/>
    </xf>
    <xf numFmtId="0" fontId="25" fillId="0" borderId="0" xfId="0" applyFont="1"/>
    <xf numFmtId="0" fontId="4" fillId="8" borderId="0" xfId="0" applyFont="1" applyFill="1" applyAlignment="1">
      <alignment horizontal="center" vertical="center"/>
    </xf>
    <xf numFmtId="0" fontId="3" fillId="0" borderId="0" xfId="0" applyFont="1" applyAlignment="1">
      <alignment horizontal="left" vertical="center"/>
    </xf>
    <xf numFmtId="0" fontId="17" fillId="0" borderId="0" xfId="7" applyAlignment="1" applyProtection="1"/>
    <xf numFmtId="0" fontId="26" fillId="7" borderId="1" xfId="0" applyFont="1" applyFill="1" applyBorder="1" applyAlignment="1">
      <alignment horizontal="center" vertical="center"/>
    </xf>
    <xf numFmtId="0" fontId="19" fillId="0" borderId="0" xfId="0" applyFont="1" applyAlignment="1">
      <alignment horizontal="center"/>
    </xf>
    <xf numFmtId="0" fontId="24" fillId="0" borderId="0" xfId="0" applyFont="1" applyAlignment="1">
      <alignment horizontal="center"/>
    </xf>
    <xf numFmtId="0" fontId="19" fillId="7" borderId="18" xfId="0" applyFont="1" applyFill="1" applyBorder="1" applyAlignment="1">
      <alignment horizontal="center" vertical="center"/>
    </xf>
    <xf numFmtId="0" fontId="19" fillId="7" borderId="8" xfId="0" applyFont="1" applyFill="1" applyBorder="1" applyAlignment="1">
      <alignment horizontal="center" vertical="center"/>
    </xf>
    <xf numFmtId="0" fontId="22" fillId="0" borderId="0" xfId="0" applyFont="1"/>
    <xf numFmtId="0" fontId="4" fillId="0" borderId="0" xfId="0" applyFont="1"/>
    <xf numFmtId="0" fontId="17" fillId="0" borderId="0" xfId="7" applyFill="1" applyBorder="1" applyAlignment="1" applyProtection="1"/>
    <xf numFmtId="0" fontId="21" fillId="0" borderId="0" xfId="0" applyFont="1"/>
    <xf numFmtId="37" fontId="17" fillId="0" borderId="0" xfId="7" applyNumberFormat="1" applyAlignment="1" applyProtection="1">
      <alignment horizontal="left" vertical="center"/>
    </xf>
    <xf numFmtId="0" fontId="23" fillId="0" borderId="0" xfId="0" applyFont="1" applyAlignment="1">
      <alignment horizontal="center"/>
    </xf>
    <xf numFmtId="0" fontId="18" fillId="7" borderId="0" xfId="0" applyFont="1" applyFill="1" applyAlignment="1">
      <alignment horizontal="center" vertical="center"/>
    </xf>
    <xf numFmtId="0" fontId="0" fillId="7" borderId="0" xfId="0" applyFill="1" applyAlignment="1">
      <alignment horizontal="center" vertical="center"/>
    </xf>
    <xf numFmtId="0" fontId="19" fillId="7" borderId="0" xfId="0" applyFont="1" applyFill="1" applyAlignment="1">
      <alignment horizontal="center" vertical="center"/>
    </xf>
    <xf numFmtId="0" fontId="4" fillId="7" borderId="0" xfId="0" applyFont="1" applyFill="1" applyAlignment="1">
      <alignment horizontal="center"/>
    </xf>
    <xf numFmtId="0" fontId="17" fillId="5" borderId="0" xfId="7" applyFill="1" applyAlignment="1" applyProtection="1">
      <alignment horizontal="center" vertical="center"/>
    </xf>
    <xf numFmtId="0" fontId="27" fillId="6" borderId="16" xfId="0" applyFont="1" applyFill="1" applyBorder="1" applyAlignment="1">
      <alignment vertical="center"/>
    </xf>
    <xf numFmtId="0" fontId="27" fillId="6" borderId="19" xfId="0" applyFont="1" applyFill="1" applyBorder="1" applyAlignment="1">
      <alignment vertical="center"/>
    </xf>
    <xf numFmtId="0" fontId="27" fillId="6" borderId="31" xfId="0" applyFont="1" applyFill="1" applyBorder="1" applyAlignment="1">
      <alignment vertical="center"/>
    </xf>
    <xf numFmtId="0" fontId="6" fillId="0" borderId="0" xfId="0" applyFont="1" applyAlignment="1">
      <alignment vertical="top"/>
    </xf>
    <xf numFmtId="164" fontId="30" fillId="0" borderId="33" xfId="3" applyFont="1" applyBorder="1" applyAlignment="1">
      <alignment horizontal="left" vertical="center" wrapText="1"/>
    </xf>
    <xf numFmtId="164" fontId="30" fillId="0" borderId="4" xfId="3" applyFont="1" applyBorder="1" applyAlignment="1">
      <alignment horizontal="left" vertical="center" wrapText="1"/>
    </xf>
    <xf numFmtId="164" fontId="29" fillId="0" borderId="33" xfId="3" applyFont="1" applyBorder="1" applyAlignment="1">
      <alignment horizontal="left" vertical="center" wrapText="1"/>
    </xf>
    <xf numFmtId="166" fontId="30" fillId="0" borderId="15" xfId="0" quotePrefix="1" applyNumberFormat="1" applyFont="1" applyBorder="1" applyAlignment="1">
      <alignment horizontal="right" vertical="top" indent="1"/>
    </xf>
    <xf numFmtId="166" fontId="30" fillId="0" borderId="10" xfId="0" quotePrefix="1" applyNumberFormat="1" applyFont="1" applyBorder="1" applyAlignment="1">
      <alignment horizontal="right" vertical="top" indent="1"/>
    </xf>
    <xf numFmtId="166" fontId="30" fillId="0" borderId="4" xfId="0" quotePrefix="1" applyNumberFormat="1" applyFont="1" applyBorder="1" applyAlignment="1">
      <alignment horizontal="right" vertical="top" indent="1"/>
    </xf>
    <xf numFmtId="167" fontId="30" fillId="0" borderId="10" xfId="0" quotePrefix="1" applyNumberFormat="1" applyFont="1" applyBorder="1" applyAlignment="1">
      <alignment horizontal="right" vertical="top" indent="1"/>
    </xf>
    <xf numFmtId="166" fontId="30" fillId="0" borderId="5" xfId="4" applyNumberFormat="1" applyFont="1" applyBorder="1" applyAlignment="1" applyProtection="1">
      <alignment horizontal="right" vertical="top" indent="1"/>
      <protection locked="0" hidden="1"/>
    </xf>
    <xf numFmtId="166" fontId="30" fillId="0" borderId="9" xfId="4" applyNumberFormat="1" applyFont="1" applyBorder="1" applyAlignment="1" applyProtection="1">
      <alignment horizontal="right" vertical="top" indent="1"/>
      <protection locked="0" hidden="1"/>
    </xf>
    <xf numFmtId="166" fontId="30" fillId="0" borderId="10" xfId="4" applyNumberFormat="1" applyFont="1" applyBorder="1" applyAlignment="1" applyProtection="1">
      <alignment horizontal="right" vertical="top" indent="1"/>
      <protection locked="0" hidden="1"/>
    </xf>
    <xf numFmtId="166" fontId="30" fillId="0" borderId="5" xfId="4" applyNumberFormat="1" applyFont="1" applyBorder="1" applyAlignment="1" applyProtection="1">
      <alignment horizontal="right" vertical="center" indent="1"/>
      <protection locked="0" hidden="1"/>
    </xf>
    <xf numFmtId="166" fontId="30" fillId="0" borderId="9" xfId="4" applyNumberFormat="1" applyFont="1" applyBorder="1" applyAlignment="1" applyProtection="1">
      <alignment horizontal="right" vertical="center" indent="1"/>
      <protection locked="0" hidden="1"/>
    </xf>
    <xf numFmtId="166" fontId="30" fillId="0" borderId="10" xfId="4" applyNumberFormat="1" applyFont="1" applyBorder="1" applyAlignment="1" applyProtection="1">
      <alignment horizontal="right" vertical="center" indent="1"/>
      <protection locked="0" hidden="1"/>
    </xf>
    <xf numFmtId="0" fontId="6" fillId="0" borderId="0" xfId="8" applyFont="1" applyAlignment="1">
      <alignment vertical="center" wrapText="1"/>
    </xf>
    <xf numFmtId="0" fontId="6" fillId="0" borderId="0" xfId="8" applyFont="1" applyAlignment="1">
      <alignment vertical="center"/>
    </xf>
    <xf numFmtId="3" fontId="6" fillId="0" borderId="0" xfId="8" applyNumberFormat="1" applyFont="1" applyAlignment="1">
      <alignment vertical="center"/>
    </xf>
    <xf numFmtId="3" fontId="6" fillId="0" borderId="0" xfId="8" applyNumberFormat="1" applyFont="1" applyAlignment="1">
      <alignment vertical="center" wrapText="1"/>
    </xf>
    <xf numFmtId="164" fontId="6" fillId="0" borderId="0" xfId="3" applyFont="1" applyAlignment="1">
      <alignment vertical="center"/>
    </xf>
    <xf numFmtId="166" fontId="6" fillId="0" borderId="0" xfId="8" applyNumberFormat="1" applyFont="1" applyAlignment="1">
      <alignment vertical="center"/>
    </xf>
    <xf numFmtId="0" fontId="6" fillId="0" borderId="0" xfId="8" applyFont="1" applyAlignment="1">
      <alignment horizontal="left" vertical="top"/>
    </xf>
    <xf numFmtId="164" fontId="7" fillId="0" borderId="0" xfId="3" applyFont="1" applyAlignment="1">
      <alignment horizontal="left" vertical="center" wrapText="1"/>
    </xf>
    <xf numFmtId="3" fontId="7" fillId="0" borderId="0" xfId="8" applyNumberFormat="1" applyFont="1" applyAlignment="1">
      <alignment vertical="center"/>
    </xf>
    <xf numFmtId="3" fontId="7" fillId="0" borderId="0" xfId="9" applyNumberFormat="1" applyFont="1" applyAlignment="1">
      <alignment vertical="center"/>
    </xf>
    <xf numFmtId="17" fontId="5" fillId="0" borderId="14" xfId="8" applyNumberFormat="1" applyFont="1" applyBorder="1" applyAlignment="1">
      <alignment horizontal="center" vertical="center"/>
    </xf>
    <xf numFmtId="17" fontId="5" fillId="0" borderId="16" xfId="8" applyNumberFormat="1" applyFont="1" applyBorder="1" applyAlignment="1">
      <alignment horizontal="center" vertical="center"/>
    </xf>
    <xf numFmtId="164" fontId="6" fillId="0" borderId="0" xfId="3" applyFont="1" applyAlignment="1">
      <alignment wrapText="1"/>
    </xf>
    <xf numFmtId="0" fontId="6" fillId="0" borderId="0" xfId="8" applyFont="1" applyAlignment="1">
      <alignment vertical="top"/>
    </xf>
    <xf numFmtId="3" fontId="7" fillId="0" borderId="13" xfId="8" applyNumberFormat="1" applyFont="1" applyBorder="1" applyAlignment="1">
      <alignment vertical="center"/>
    </xf>
    <xf numFmtId="166" fontId="8" fillId="0" borderId="18" xfId="0" applyNumberFormat="1" applyFont="1" applyBorder="1" applyAlignment="1">
      <alignment horizontal="right" vertical="top" indent="1"/>
    </xf>
    <xf numFmtId="17" fontId="5" fillId="0" borderId="3" xfId="8" applyNumberFormat="1" applyFont="1" applyBorder="1" applyAlignment="1">
      <alignment horizontal="center" vertical="center"/>
    </xf>
    <xf numFmtId="0" fontId="28" fillId="0" borderId="0" xfId="7" applyFont="1" applyBorder="1" applyAlignment="1" applyProtection="1">
      <alignment horizontal="left"/>
    </xf>
    <xf numFmtId="0" fontId="24" fillId="0" borderId="0" xfId="0" applyFont="1" applyAlignment="1">
      <alignment horizontal="center"/>
    </xf>
    <xf numFmtId="0" fontId="24" fillId="0" borderId="17" xfId="0" applyFont="1" applyBorder="1" applyAlignment="1">
      <alignment horizontal="center"/>
    </xf>
    <xf numFmtId="0" fontId="19" fillId="7" borderId="16" xfId="0" applyFont="1" applyFill="1" applyBorder="1" applyAlignment="1">
      <alignment horizontal="center" vertical="center"/>
    </xf>
    <xf numFmtId="0" fontId="19" fillId="7" borderId="19" xfId="0" applyFont="1" applyFill="1" applyBorder="1" applyAlignment="1">
      <alignment horizontal="center" vertical="center"/>
    </xf>
    <xf numFmtId="0" fontId="19" fillId="7" borderId="31" xfId="0" applyFont="1" applyFill="1" applyBorder="1" applyAlignment="1">
      <alignment horizontal="center" vertical="center"/>
    </xf>
    <xf numFmtId="37" fontId="5" fillId="0" borderId="13" xfId="4" applyNumberFormat="1" applyFont="1" applyBorder="1" applyAlignment="1">
      <alignment vertical="center"/>
    </xf>
    <xf numFmtId="0" fontId="5" fillId="0" borderId="17" xfId="0" applyFont="1" applyBorder="1" applyAlignment="1">
      <alignment vertical="center"/>
    </xf>
    <xf numFmtId="37" fontId="5" fillId="0" borderId="13" xfId="4" applyNumberFormat="1" applyFont="1" applyBorder="1" applyAlignment="1">
      <alignment horizontal="center" vertical="center"/>
    </xf>
    <xf numFmtId="37" fontId="5" fillId="0" borderId="17" xfId="4" applyNumberFormat="1" applyFont="1" applyBorder="1" applyAlignment="1">
      <alignment horizontal="center" vertical="center"/>
    </xf>
    <xf numFmtId="49" fontId="5" fillId="0" borderId="29" xfId="4" applyNumberFormat="1" applyFont="1" applyBorder="1" applyAlignment="1">
      <alignment horizontal="center" vertical="center"/>
    </xf>
    <xf numFmtId="49" fontId="5" fillId="0" borderId="30" xfId="4" applyNumberFormat="1" applyFont="1" applyBorder="1" applyAlignment="1">
      <alignment horizontal="center" vertical="center"/>
    </xf>
    <xf numFmtId="49" fontId="5" fillId="0" borderId="20" xfId="4" applyNumberFormat="1" applyFont="1" applyBorder="1" applyAlignment="1">
      <alignment horizontal="center" vertical="center"/>
    </xf>
    <xf numFmtId="49" fontId="5" fillId="0" borderId="21" xfId="4" applyNumberFormat="1" applyFont="1" applyBorder="1" applyAlignment="1">
      <alignment horizontal="center" vertical="center"/>
    </xf>
    <xf numFmtId="49" fontId="5" fillId="0" borderId="25" xfId="4" applyNumberFormat="1" applyFont="1" applyBorder="1" applyAlignment="1">
      <alignment horizontal="center" vertical="center"/>
    </xf>
    <xf numFmtId="49" fontId="5" fillId="0" borderId="26" xfId="4" applyNumberFormat="1" applyFont="1" applyBorder="1" applyAlignment="1">
      <alignment horizontal="center" vertical="center"/>
    </xf>
    <xf numFmtId="49" fontId="5" fillId="0" borderId="22" xfId="4" applyNumberFormat="1" applyFont="1" applyBorder="1" applyAlignment="1">
      <alignment horizontal="center" vertical="center"/>
    </xf>
    <xf numFmtId="49" fontId="5" fillId="0" borderId="27" xfId="4" applyNumberFormat="1" applyFont="1" applyBorder="1" applyAlignment="1">
      <alignment horizontal="center" vertical="center"/>
    </xf>
    <xf numFmtId="49" fontId="5" fillId="0" borderId="23" xfId="4" applyNumberFormat="1" applyFont="1" applyBorder="1" applyAlignment="1">
      <alignment horizontal="center" vertical="center"/>
    </xf>
    <xf numFmtId="49" fontId="5" fillId="0" borderId="24" xfId="4" applyNumberFormat="1" applyFont="1" applyBorder="1" applyAlignment="1">
      <alignment horizontal="center" vertical="center"/>
    </xf>
    <xf numFmtId="49" fontId="5" fillId="0" borderId="28" xfId="4" applyNumberFormat="1" applyFont="1" applyBorder="1" applyAlignment="1">
      <alignment horizontal="center" vertical="center"/>
    </xf>
    <xf numFmtId="0" fontId="6" fillId="0" borderId="0" xfId="0" applyFont="1" applyAlignment="1">
      <alignment horizontal="justify" vertical="center" wrapText="1"/>
    </xf>
    <xf numFmtId="0" fontId="6" fillId="0" borderId="0" xfId="0" applyFont="1" applyAlignment="1">
      <alignment horizontal="left" vertical="center" wrapText="1"/>
    </xf>
    <xf numFmtId="0" fontId="6" fillId="0" borderId="0" xfId="0" applyFont="1" applyAlignment="1">
      <alignment horizontal="left" vertical="top" wrapText="1"/>
    </xf>
    <xf numFmtId="0" fontId="5" fillId="0" borderId="32" xfId="0" applyFont="1" applyBorder="1" applyAlignment="1">
      <alignment horizontal="center" vertical="center"/>
    </xf>
    <xf numFmtId="0" fontId="5" fillId="0" borderId="2" xfId="0" applyFont="1" applyBorder="1" applyAlignment="1">
      <alignment horizontal="center" vertical="center"/>
    </xf>
    <xf numFmtId="0" fontId="6" fillId="0" borderId="0" xfId="0" applyFont="1" applyAlignment="1">
      <alignment horizontal="left"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13" xfId="0" applyFont="1" applyBorder="1" applyAlignment="1">
      <alignment horizontal="center" vertical="center"/>
    </xf>
    <xf numFmtId="0" fontId="5" fillId="0" borderId="17" xfId="0" applyFont="1" applyBorder="1" applyAlignment="1">
      <alignment horizontal="center" vertical="center"/>
    </xf>
    <xf numFmtId="0" fontId="5" fillId="0" borderId="16" xfId="8" applyFont="1" applyBorder="1" applyAlignment="1">
      <alignment horizontal="center" vertical="center"/>
    </xf>
    <xf numFmtId="0" fontId="5" fillId="0" borderId="19" xfId="8" applyFont="1" applyBorder="1" applyAlignment="1">
      <alignment horizontal="center" vertical="center"/>
    </xf>
    <xf numFmtId="0" fontId="0" fillId="0" borderId="19" xfId="0" applyBorder="1" applyAlignment="1">
      <alignment vertical="center"/>
    </xf>
    <xf numFmtId="164" fontId="5" fillId="0" borderId="16" xfId="3" applyFont="1" applyBorder="1" applyAlignment="1">
      <alignment horizontal="center" vertical="center" wrapText="1"/>
    </xf>
    <xf numFmtId="164" fontId="5" fillId="0" borderId="19" xfId="3" applyFont="1" applyBorder="1" applyAlignment="1">
      <alignment horizontal="center" vertical="center" wrapText="1"/>
    </xf>
    <xf numFmtId="164" fontId="5" fillId="0" borderId="31" xfId="3" applyFont="1" applyBorder="1" applyAlignment="1">
      <alignment horizontal="center" vertical="center" wrapText="1"/>
    </xf>
    <xf numFmtId="164" fontId="6" fillId="0" borderId="0" xfId="3" applyFont="1" applyAlignment="1">
      <alignment horizontal="left" wrapText="1"/>
    </xf>
    <xf numFmtId="164" fontId="5" fillId="0" borderId="13" xfId="3" applyFont="1" applyBorder="1" applyAlignment="1">
      <alignment horizontal="center" vertical="center" wrapText="1"/>
    </xf>
    <xf numFmtId="164" fontId="5" fillId="0" borderId="17" xfId="3" applyFont="1" applyBorder="1" applyAlignment="1">
      <alignment horizontal="center" vertical="center" wrapText="1"/>
    </xf>
    <xf numFmtId="164" fontId="5" fillId="0" borderId="32" xfId="3" applyFont="1" applyBorder="1" applyAlignment="1">
      <alignment horizontal="center" vertical="center" wrapText="1"/>
    </xf>
    <xf numFmtId="164" fontId="5" fillId="0" borderId="2" xfId="3" applyFont="1" applyBorder="1" applyAlignment="1">
      <alignment horizontal="center" vertical="center" wrapText="1"/>
    </xf>
    <xf numFmtId="164" fontId="5" fillId="0" borderId="14" xfId="3" applyFont="1" applyBorder="1" applyAlignment="1">
      <alignment horizontal="center" vertical="center" wrapText="1"/>
    </xf>
  </cellXfs>
  <cellStyles count="10">
    <cellStyle name="Hyperlink" xfId="7" builtinId="8"/>
    <cellStyle name="Normal" xfId="0" builtinId="0"/>
    <cellStyle name="Normal 2" xfId="8" xr:uid="{8D68D4ED-AE0B-4919-9D8E-D1652AF4352E}"/>
    <cellStyle name="Normal 2 10 10" xfId="1" xr:uid="{00000000-0005-0000-0000-000002000000}"/>
    <cellStyle name="Normal 4 10 10" xfId="5" xr:uid="{00000000-0005-0000-0000-000003000000}"/>
    <cellStyle name="Normal 4 3" xfId="9" xr:uid="{10D985BD-3548-4846-A0C7-BEF56552443E}"/>
    <cellStyle name="Normal_12. Yrly emp change by detailed industries_1991-2005" xfId="2" xr:uid="{00000000-0005-0000-0000-000004000000}"/>
    <cellStyle name="Normal_HQ3" xfId="3" xr:uid="{00000000-0005-0000-0000-000005000000}"/>
    <cellStyle name="Normal_LMRS78" xfId="6" xr:uid="{00000000-0005-0000-0000-000006000000}"/>
    <cellStyle name="Normal_RS96" xfId="4" xr:uid="{00000000-0005-0000-0000-000007000000}"/>
  </cellStyles>
  <dxfs count="13">
    <dxf>
      <font>
        <color rgb="FF9C0006"/>
      </font>
      <fill>
        <patternFill>
          <bgColor rgb="FFFFC7CE"/>
        </patternFill>
      </fill>
    </dxf>
    <dxf>
      <font>
        <color rgb="FF9C0006"/>
      </font>
      <fill>
        <patternFill>
          <bgColor rgb="FFFFC7CE"/>
        </patternFill>
      </fill>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border outline="0">
        <top style="thin">
          <color indexed="64"/>
        </top>
      </border>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border outline="0">
        <bottom style="thin">
          <color indexed="64"/>
        </bottom>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rgb="FF92D050"/>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qmsdbv7\SASFileServer_Files\MIN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MIN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YRLY%2090%20-%209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qmsdbv7\sasfileserver_files\YRLY%2090%20-%209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amantha/Project/Internet%20Q1%2015/Hours/MDW-Contents/Labour%20Turnover/New%20folder/Copy%20of%20(ssic2010)LM-LTxOC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bmem- key statistics (1)"/>
      <sheetName val="minister-monthly(2)"/>
      <sheetName val="minister-Quartely (2)"/>
      <sheetName val="Annex 2.8 -MINISTER (3)"/>
      <sheetName val="ANNEX 2.4_MINISTER"/>
      <sheetName val="Annex 2.9-MINISTER"/>
      <sheetName val="SEASONALCHGE98 "/>
      <sheetName val="SEASONRS98"/>
      <sheetName val="NONSEASONRS98"/>
      <sheetName val="NONSEASONCHGE98"/>
      <sheetName val="AES"/>
      <sheetName val="QES"/>
      <sheetName val="HQ 98"/>
      <sheetName val="Annex 2.8"/>
      <sheetName val="Annex 2.9"/>
      <sheetName val="1998"/>
      <sheetName val="dos"/>
      <sheetName val="CIDB"/>
      <sheetName val="DIS"/>
      <sheetName val="1977 accumulatchange"/>
      <sheetName val="1977change"/>
      <sheetName val="Chng98 (2)"/>
      <sheetName val="Headcount &amp; EP"/>
      <sheetName val="WP"/>
    </sheetNames>
    <sheetDataSet>
      <sheetData sheetId="0"/>
      <sheetData sheetId="1"/>
      <sheetData sheetId="2"/>
      <sheetData sheetId="3"/>
      <sheetData sheetId="4"/>
      <sheetData sheetId="5"/>
      <sheetData sheetId="6"/>
      <sheetData sheetId="7"/>
      <sheetData sheetId="8"/>
      <sheetData sheetId="9"/>
      <sheetData sheetId="10">
        <row r="1">
          <cell r="A1" t="str">
            <v>TABLE  A2.1</v>
          </cell>
        </row>
        <row r="2">
          <cell r="A2" t="str">
            <v>CHANGES  IN  EMPLOYMENT,  1991 - 1996</v>
          </cell>
        </row>
        <row r="3">
          <cell r="A3" t="str">
            <v>(At  End  Of  Period)</v>
          </cell>
        </row>
        <row r="7">
          <cell r="E7" t="str">
            <v>1989</v>
          </cell>
          <cell r="G7" t="str">
            <v>1991</v>
          </cell>
          <cell r="H7" t="str">
            <v>1992</v>
          </cell>
          <cell r="I7" t="str">
            <v>1993</v>
          </cell>
          <cell r="J7" t="str">
            <v>1994</v>
          </cell>
          <cell r="K7">
            <v>1995</v>
          </cell>
          <cell r="L7" t="str">
            <v>1991</v>
          </cell>
          <cell r="N7">
            <v>1996</v>
          </cell>
          <cell r="O7">
            <v>1997</v>
          </cell>
          <cell r="P7" t="str">
            <v>1993</v>
          </cell>
          <cell r="Q7" t="str">
            <v>1994</v>
          </cell>
          <cell r="R7">
            <v>1995</v>
          </cell>
        </row>
        <row r="9">
          <cell r="E9" t="str">
            <v>Number</v>
          </cell>
          <cell r="G9" t="str">
            <v>Number</v>
          </cell>
          <cell r="L9" t="str">
            <v>Annual  Percentage  Change</v>
          </cell>
          <cell r="P9" t="str">
            <v>Annual  Percentage  Change</v>
          </cell>
        </row>
        <row r="11">
          <cell r="B11" t="str">
            <v>TOTAL</v>
          </cell>
          <cell r="E11">
            <v>72100</v>
          </cell>
          <cell r="G11">
            <v>52400</v>
          </cell>
          <cell r="H11">
            <v>40300</v>
          </cell>
          <cell r="I11">
            <v>70800</v>
          </cell>
          <cell r="J11">
            <v>72100</v>
          </cell>
          <cell r="K11">
            <v>109000</v>
          </cell>
          <cell r="L11">
            <v>3.6</v>
          </cell>
          <cell r="N11">
            <v>102600</v>
          </cell>
          <cell r="P11">
            <v>4.5</v>
          </cell>
          <cell r="Q11">
            <v>4.4000000000000004</v>
          </cell>
          <cell r="R11">
            <v>6.4</v>
          </cell>
        </row>
        <row r="13">
          <cell r="B13" t="str">
            <v>Manufacturing</v>
          </cell>
          <cell r="E13">
            <v>17300</v>
          </cell>
          <cell r="G13">
            <v>1300</v>
          </cell>
          <cell r="H13">
            <v>-7900</v>
          </cell>
          <cell r="I13">
            <v>-3100</v>
          </cell>
          <cell r="J13">
            <v>11600</v>
          </cell>
          <cell r="K13">
            <v>12500</v>
          </cell>
          <cell r="L13">
            <v>0.3</v>
          </cell>
          <cell r="N13">
            <v>-7700</v>
          </cell>
          <cell r="P13">
            <v>-0.7</v>
          </cell>
          <cell r="Q13">
            <v>2.7</v>
          </cell>
          <cell r="R13">
            <v>2.9</v>
          </cell>
        </row>
        <row r="15">
          <cell r="B15" t="str">
            <v>Construction</v>
          </cell>
          <cell r="E15">
            <v>19800</v>
          </cell>
          <cell r="F15"/>
          <cell r="G15">
            <v>17700</v>
          </cell>
          <cell r="H15">
            <v>11300</v>
          </cell>
          <cell r="I15">
            <v>26400</v>
          </cell>
          <cell r="J15">
            <v>13100</v>
          </cell>
          <cell r="K15">
            <v>40600</v>
          </cell>
          <cell r="L15">
            <v>14.7</v>
          </cell>
          <cell r="N15">
            <v>52800</v>
          </cell>
          <cell r="P15">
            <v>17.5</v>
          </cell>
          <cell r="Q15">
            <v>7.4</v>
          </cell>
          <cell r="R15">
            <v>21.4</v>
          </cell>
        </row>
        <row r="17">
          <cell r="B17" t="str">
            <v>Commerce</v>
          </cell>
          <cell r="E17">
            <v>12400</v>
          </cell>
          <cell r="G17">
            <v>8000</v>
          </cell>
          <cell r="H17">
            <v>9100</v>
          </cell>
          <cell r="I17">
            <v>14900</v>
          </cell>
          <cell r="J17">
            <v>13400</v>
          </cell>
          <cell r="K17">
            <v>14100</v>
          </cell>
          <cell r="L17">
            <v>2.2999999999999998</v>
          </cell>
          <cell r="N17">
            <v>8900</v>
          </cell>
          <cell r="P17">
            <v>4.0999999999999996</v>
          </cell>
          <cell r="Q17">
            <v>3.5</v>
          </cell>
          <cell r="R17">
            <v>3.6</v>
          </cell>
        </row>
        <row r="19">
          <cell r="B19" t="str">
            <v>Transport  &amp;  Communications</v>
          </cell>
          <cell r="E19">
            <v>5700</v>
          </cell>
          <cell r="G19">
            <v>3300</v>
          </cell>
          <cell r="H19">
            <v>6200</v>
          </cell>
          <cell r="I19">
            <v>4800</v>
          </cell>
          <cell r="J19">
            <v>2600</v>
          </cell>
          <cell r="K19">
            <v>9300</v>
          </cell>
          <cell r="L19">
            <v>2.5</v>
          </cell>
          <cell r="N19">
            <v>6200</v>
          </cell>
          <cell r="P19">
            <v>3.4</v>
          </cell>
          <cell r="Q19">
            <v>1.7</v>
          </cell>
          <cell r="R19">
            <v>6.2</v>
          </cell>
        </row>
        <row r="21">
          <cell r="B21" t="str">
            <v>Financial  &amp;  Business  Services</v>
          </cell>
          <cell r="E21">
            <v>12100</v>
          </cell>
          <cell r="G21">
            <v>5500</v>
          </cell>
          <cell r="H21">
            <v>8300</v>
          </cell>
          <cell r="I21">
            <v>12100</v>
          </cell>
          <cell r="J21">
            <v>16000</v>
          </cell>
          <cell r="K21">
            <v>18100</v>
          </cell>
          <cell r="L21">
            <v>3.3</v>
          </cell>
          <cell r="N21">
            <v>18400</v>
          </cell>
          <cell r="P21">
            <v>6.5</v>
          </cell>
          <cell r="Q21">
            <v>8</v>
          </cell>
          <cell r="R21">
            <v>8.4</v>
          </cell>
        </row>
        <row r="23">
          <cell r="B23" t="str">
            <v>Others</v>
          </cell>
          <cell r="E23">
            <v>4800</v>
          </cell>
          <cell r="G23">
            <v>16600</v>
          </cell>
          <cell r="H23">
            <v>13300</v>
          </cell>
          <cell r="I23">
            <v>15700</v>
          </cell>
          <cell r="J23">
            <v>15400</v>
          </cell>
          <cell r="K23">
            <v>14400</v>
          </cell>
          <cell r="L23">
            <v>6.2</v>
          </cell>
          <cell r="N23">
            <v>24000</v>
          </cell>
          <cell r="P23">
            <v>5.3</v>
          </cell>
          <cell r="Q23">
            <v>4.9000000000000004</v>
          </cell>
          <cell r="R23">
            <v>4.4000000000000004</v>
          </cell>
        </row>
        <row r="25">
          <cell r="A25" t="str">
            <v>Note  :    Data  are  compiled  from  administrative  records.</v>
          </cell>
          <cell r="N25" t="str">
            <v>Source: Research &amp; Statistics Department,</v>
          </cell>
        </row>
        <row r="26">
          <cell r="N26" t="str">
            <v>Ministry of Labour</v>
          </cell>
        </row>
        <row r="36">
          <cell r="A36" t="str">
            <v>XLS/MINISTRY/AES</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bmem- key statistics (1)"/>
      <sheetName val="minister-monthly(2)"/>
      <sheetName val="minister-Quartely (2)"/>
      <sheetName val="Annex 2.8 -MINISTER (3)"/>
      <sheetName val="ANNEX 2.4_MINISTER"/>
      <sheetName val="Annex 2.9-MINISTER"/>
      <sheetName val="SEASONALCHGE98 "/>
      <sheetName val="SEASONRS98"/>
      <sheetName val="NONSEASONRS98"/>
      <sheetName val="NONSEASONCHGE98"/>
      <sheetName val="AES"/>
      <sheetName val="QES"/>
      <sheetName val="HQ 98"/>
      <sheetName val="Annex 2.8"/>
      <sheetName val="Annex 2.9"/>
      <sheetName val="1998"/>
      <sheetName val="dos"/>
      <sheetName val="CIDB"/>
      <sheetName val="DIS"/>
      <sheetName val="1977 accumulatchange"/>
      <sheetName val="1977change"/>
      <sheetName val="Chng98 (2)"/>
      <sheetName val="Headcount &amp; EP"/>
      <sheetName val="WP"/>
    </sheetNames>
    <sheetDataSet>
      <sheetData sheetId="0"/>
      <sheetData sheetId="1"/>
      <sheetData sheetId="2"/>
      <sheetData sheetId="3"/>
      <sheetData sheetId="4"/>
      <sheetData sheetId="5"/>
      <sheetData sheetId="6"/>
      <sheetData sheetId="7"/>
      <sheetData sheetId="8"/>
      <sheetData sheetId="9"/>
      <sheetData sheetId="10">
        <row r="1">
          <cell r="A1" t="str">
            <v>TABLE  A2.1</v>
          </cell>
        </row>
        <row r="2">
          <cell r="A2" t="str">
            <v>CHANGES  IN  EMPLOYMENT,  1991 - 1996</v>
          </cell>
        </row>
        <row r="3">
          <cell r="A3" t="str">
            <v>(At  End  Of  Period)</v>
          </cell>
        </row>
        <row r="7">
          <cell r="E7" t="str">
            <v>1989</v>
          </cell>
          <cell r="G7" t="str">
            <v>1991</v>
          </cell>
          <cell r="H7" t="str">
            <v>1992</v>
          </cell>
          <cell r="I7" t="str">
            <v>1993</v>
          </cell>
          <cell r="J7" t="str">
            <v>1994</v>
          </cell>
          <cell r="K7">
            <v>1995</v>
          </cell>
          <cell r="L7" t="str">
            <v>1991</v>
          </cell>
          <cell r="N7">
            <v>1996</v>
          </cell>
          <cell r="O7">
            <v>1997</v>
          </cell>
          <cell r="P7" t="str">
            <v>1993</v>
          </cell>
          <cell r="Q7" t="str">
            <v>1994</v>
          </cell>
          <cell r="R7">
            <v>1995</v>
          </cell>
        </row>
        <row r="9">
          <cell r="E9" t="str">
            <v>Number</v>
          </cell>
          <cell r="G9" t="str">
            <v>Number</v>
          </cell>
          <cell r="L9" t="str">
            <v>Annual  Percentage  Change</v>
          </cell>
          <cell r="P9" t="str">
            <v>Annual  Percentage  Change</v>
          </cell>
        </row>
        <row r="11">
          <cell r="B11" t="str">
            <v>TOTAL</v>
          </cell>
          <cell r="E11">
            <v>72100</v>
          </cell>
          <cell r="G11">
            <v>52400</v>
          </cell>
          <cell r="H11">
            <v>40300</v>
          </cell>
          <cell r="I11">
            <v>70800</v>
          </cell>
          <cell r="J11">
            <v>72100</v>
          </cell>
          <cell r="K11">
            <v>109000</v>
          </cell>
          <cell r="L11">
            <v>3.6</v>
          </cell>
          <cell r="N11">
            <v>102600</v>
          </cell>
          <cell r="P11">
            <v>4.5</v>
          </cell>
          <cell r="Q11">
            <v>4.4000000000000004</v>
          </cell>
          <cell r="R11">
            <v>6.4</v>
          </cell>
        </row>
        <row r="13">
          <cell r="B13" t="str">
            <v>Manufacturing</v>
          </cell>
          <cell r="E13">
            <v>17300</v>
          </cell>
          <cell r="G13">
            <v>1300</v>
          </cell>
          <cell r="H13">
            <v>-7900</v>
          </cell>
          <cell r="I13">
            <v>-3100</v>
          </cell>
          <cell r="J13">
            <v>11600</v>
          </cell>
          <cell r="K13">
            <v>12500</v>
          </cell>
          <cell r="L13">
            <v>0.3</v>
          </cell>
          <cell r="N13">
            <v>-7700</v>
          </cell>
          <cell r="P13">
            <v>-0.7</v>
          </cell>
          <cell r="Q13">
            <v>2.7</v>
          </cell>
          <cell r="R13">
            <v>2.9</v>
          </cell>
        </row>
        <row r="15">
          <cell r="B15" t="str">
            <v>Construction</v>
          </cell>
          <cell r="E15">
            <v>19800</v>
          </cell>
          <cell r="F15"/>
          <cell r="G15">
            <v>17700</v>
          </cell>
          <cell r="H15">
            <v>11300</v>
          </cell>
          <cell r="I15">
            <v>26400</v>
          </cell>
          <cell r="J15">
            <v>13100</v>
          </cell>
          <cell r="K15">
            <v>40600</v>
          </cell>
          <cell r="L15">
            <v>14.7</v>
          </cell>
          <cell r="N15">
            <v>52800</v>
          </cell>
          <cell r="P15">
            <v>17.5</v>
          </cell>
          <cell r="Q15">
            <v>7.4</v>
          </cell>
          <cell r="R15">
            <v>21.4</v>
          </cell>
        </row>
        <row r="17">
          <cell r="B17" t="str">
            <v>Commerce</v>
          </cell>
          <cell r="E17">
            <v>12400</v>
          </cell>
          <cell r="G17">
            <v>8000</v>
          </cell>
          <cell r="H17">
            <v>9100</v>
          </cell>
          <cell r="I17">
            <v>14900</v>
          </cell>
          <cell r="J17">
            <v>13400</v>
          </cell>
          <cell r="K17">
            <v>14100</v>
          </cell>
          <cell r="L17">
            <v>2.2999999999999998</v>
          </cell>
          <cell r="N17">
            <v>8900</v>
          </cell>
          <cell r="P17">
            <v>4.0999999999999996</v>
          </cell>
          <cell r="Q17">
            <v>3.5</v>
          </cell>
          <cell r="R17">
            <v>3.6</v>
          </cell>
        </row>
        <row r="19">
          <cell r="B19" t="str">
            <v>Transport  &amp;  Communications</v>
          </cell>
          <cell r="E19">
            <v>5700</v>
          </cell>
          <cell r="G19">
            <v>3300</v>
          </cell>
          <cell r="H19">
            <v>6200</v>
          </cell>
          <cell r="I19">
            <v>4800</v>
          </cell>
          <cell r="J19">
            <v>2600</v>
          </cell>
          <cell r="K19">
            <v>9300</v>
          </cell>
          <cell r="L19">
            <v>2.5</v>
          </cell>
          <cell r="N19">
            <v>6200</v>
          </cell>
          <cell r="P19">
            <v>3.4</v>
          </cell>
          <cell r="Q19">
            <v>1.7</v>
          </cell>
          <cell r="R19">
            <v>6.2</v>
          </cell>
        </row>
        <row r="21">
          <cell r="B21" t="str">
            <v>Financial  &amp;  Business  Services</v>
          </cell>
          <cell r="E21">
            <v>12100</v>
          </cell>
          <cell r="G21">
            <v>5500</v>
          </cell>
          <cell r="H21">
            <v>8300</v>
          </cell>
          <cell r="I21">
            <v>12100</v>
          </cell>
          <cell r="J21">
            <v>16000</v>
          </cell>
          <cell r="K21">
            <v>18100</v>
          </cell>
          <cell r="L21">
            <v>3.3</v>
          </cell>
          <cell r="N21">
            <v>18400</v>
          </cell>
          <cell r="P21">
            <v>6.5</v>
          </cell>
          <cell r="Q21">
            <v>8</v>
          </cell>
          <cell r="R21">
            <v>8.4</v>
          </cell>
        </row>
        <row r="23">
          <cell r="B23" t="str">
            <v>Others</v>
          </cell>
          <cell r="E23">
            <v>4800</v>
          </cell>
          <cell r="G23">
            <v>16600</v>
          </cell>
          <cell r="H23">
            <v>13300</v>
          </cell>
          <cell r="I23">
            <v>15700</v>
          </cell>
          <cell r="J23">
            <v>15400</v>
          </cell>
          <cell r="K23">
            <v>14400</v>
          </cell>
          <cell r="L23">
            <v>6.2</v>
          </cell>
          <cell r="N23">
            <v>24000</v>
          </cell>
          <cell r="P23">
            <v>5.3</v>
          </cell>
          <cell r="Q23">
            <v>4.9000000000000004</v>
          </cell>
          <cell r="R23">
            <v>4.4000000000000004</v>
          </cell>
        </row>
        <row r="25">
          <cell r="A25" t="str">
            <v>Note  :    Data  are  compiled  from  administrative  records.</v>
          </cell>
          <cell r="N25" t="str">
            <v>Source: Research &amp; Statistics Department,</v>
          </cell>
        </row>
        <row r="26">
          <cell r="N26" t="str">
            <v>Ministry of Labour</v>
          </cell>
        </row>
        <row r="36">
          <cell r="A36" t="str">
            <v>XLS/MINISTRY/AES</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D-YRLY 91-97"/>
      <sheetName val="#REF"/>
    </sheetNames>
    <sheetDataSet>
      <sheetData sheetId="0">
        <row r="34">
          <cell r="F34">
            <v>1991</v>
          </cell>
          <cell r="G34">
            <v>1992</v>
          </cell>
          <cell r="H34">
            <v>1993</v>
          </cell>
          <cell r="I34">
            <v>1994</v>
          </cell>
          <cell r="J34">
            <v>1995</v>
          </cell>
          <cell r="K34">
            <v>1996</v>
          </cell>
          <cell r="L34">
            <v>1997</v>
          </cell>
          <cell r="M34">
            <v>1998</v>
          </cell>
        </row>
        <row r="35">
          <cell r="F35">
            <v>321418</v>
          </cell>
          <cell r="G35">
            <v>327386</v>
          </cell>
          <cell r="H35">
            <v>368442</v>
          </cell>
          <cell r="I35">
            <v>407555</v>
          </cell>
          <cell r="J35">
            <v>478988</v>
          </cell>
          <cell r="K35">
            <v>541709</v>
          </cell>
          <cell r="L35">
            <v>618778</v>
          </cell>
        </row>
        <row r="36">
          <cell r="F36">
            <v>126562</v>
          </cell>
          <cell r="G36">
            <v>116986</v>
          </cell>
          <cell r="H36">
            <v>118032</v>
          </cell>
          <cell r="I36">
            <v>129826</v>
          </cell>
          <cell r="J36">
            <v>145154</v>
          </cell>
          <cell r="K36">
            <v>145314</v>
          </cell>
          <cell r="L36">
            <v>153232</v>
          </cell>
        </row>
        <row r="37">
          <cell r="F37">
            <v>2403</v>
          </cell>
          <cell r="G37">
            <v>2440</v>
          </cell>
          <cell r="H37">
            <v>2561</v>
          </cell>
          <cell r="I37">
            <v>2908</v>
          </cell>
          <cell r="J37">
            <v>3188</v>
          </cell>
          <cell r="K37">
            <v>3624</v>
          </cell>
          <cell r="L37">
            <v>3990</v>
          </cell>
        </row>
        <row r="38">
          <cell r="F38">
            <v>11915</v>
          </cell>
          <cell r="G38">
            <v>9430</v>
          </cell>
          <cell r="H38">
            <v>8068</v>
          </cell>
          <cell r="I38">
            <v>6936</v>
          </cell>
          <cell r="J38">
            <v>5123</v>
          </cell>
          <cell r="K38">
            <v>4018</v>
          </cell>
          <cell r="L38">
            <v>3787</v>
          </cell>
        </row>
        <row r="39">
          <cell r="F39">
            <v>4569</v>
          </cell>
          <cell r="G39">
            <v>4615</v>
          </cell>
          <cell r="H39">
            <v>4845</v>
          </cell>
          <cell r="I39">
            <v>5400</v>
          </cell>
          <cell r="J39">
            <v>5502</v>
          </cell>
          <cell r="K39">
            <v>5489</v>
          </cell>
          <cell r="L39">
            <v>5642</v>
          </cell>
        </row>
        <row r="40">
          <cell r="F40">
            <v>6979</v>
          </cell>
          <cell r="G40">
            <v>7253</v>
          </cell>
          <cell r="H40">
            <v>7552</v>
          </cell>
          <cell r="I40">
            <v>8892</v>
          </cell>
          <cell r="J40">
            <v>10055</v>
          </cell>
          <cell r="K40">
            <v>10321</v>
          </cell>
          <cell r="L40">
            <v>10879</v>
          </cell>
        </row>
        <row r="41">
          <cell r="F41">
            <v>7033</v>
          </cell>
          <cell r="G41">
            <v>7200</v>
          </cell>
          <cell r="H41">
            <v>6985</v>
          </cell>
          <cell r="I41">
            <v>7680</v>
          </cell>
          <cell r="J41">
            <v>8848</v>
          </cell>
          <cell r="K41">
            <v>8921</v>
          </cell>
          <cell r="L41">
            <v>10007</v>
          </cell>
        </row>
        <row r="42">
          <cell r="F42">
            <v>7148</v>
          </cell>
          <cell r="G42">
            <v>7169</v>
          </cell>
          <cell r="H42">
            <v>7397</v>
          </cell>
          <cell r="I42">
            <v>8613</v>
          </cell>
          <cell r="J42">
            <v>9842</v>
          </cell>
          <cell r="K42">
            <v>10455</v>
          </cell>
          <cell r="L42">
            <v>13635</v>
          </cell>
        </row>
        <row r="43">
          <cell r="F43">
            <v>5994</v>
          </cell>
          <cell r="G43">
            <v>5301</v>
          </cell>
          <cell r="H43">
            <v>5573</v>
          </cell>
          <cell r="I43">
            <v>5957</v>
          </cell>
          <cell r="J43">
            <v>6211</v>
          </cell>
          <cell r="K43">
            <v>5556</v>
          </cell>
          <cell r="L43">
            <v>5066</v>
          </cell>
        </row>
        <row r="44">
          <cell r="F44">
            <v>41676</v>
          </cell>
          <cell r="G44">
            <v>42126</v>
          </cell>
          <cell r="H44">
            <v>43836</v>
          </cell>
          <cell r="I44">
            <v>48699</v>
          </cell>
          <cell r="J44">
            <v>55935</v>
          </cell>
          <cell r="K44">
            <v>54848</v>
          </cell>
          <cell r="L44">
            <v>56317</v>
          </cell>
        </row>
        <row r="45">
          <cell r="F45">
            <v>2543</v>
          </cell>
          <cell r="G45">
            <v>2114</v>
          </cell>
          <cell r="H45">
            <v>2023</v>
          </cell>
          <cell r="I45">
            <v>2205</v>
          </cell>
          <cell r="J45">
            <v>2608</v>
          </cell>
          <cell r="K45">
            <v>2624</v>
          </cell>
          <cell r="L45">
            <v>3128</v>
          </cell>
        </row>
        <row r="46">
          <cell r="F46">
            <v>29222</v>
          </cell>
          <cell r="G46">
            <v>21958</v>
          </cell>
          <cell r="H46">
            <v>21865</v>
          </cell>
          <cell r="I46">
            <v>24742</v>
          </cell>
          <cell r="J46">
            <v>28660</v>
          </cell>
          <cell r="K46">
            <v>29438</v>
          </cell>
          <cell r="L46">
            <v>31187</v>
          </cell>
        </row>
        <row r="47">
          <cell r="F47">
            <v>7080</v>
          </cell>
          <cell r="G47">
            <v>7380</v>
          </cell>
          <cell r="H47">
            <v>7327</v>
          </cell>
          <cell r="I47">
            <v>7794</v>
          </cell>
          <cell r="J47">
            <v>9182</v>
          </cell>
          <cell r="K47">
            <v>10020</v>
          </cell>
          <cell r="L47">
            <v>9594</v>
          </cell>
        </row>
        <row r="48">
          <cell r="F48">
            <v>81129</v>
          </cell>
          <cell r="G48">
            <v>86296</v>
          </cell>
          <cell r="H48">
            <v>108646</v>
          </cell>
          <cell r="I48">
            <v>117421</v>
          </cell>
          <cell r="J48">
            <v>150005</v>
          </cell>
          <cell r="K48">
            <v>189963</v>
          </cell>
          <cell r="L48">
            <v>229100</v>
          </cell>
        </row>
        <row r="49">
          <cell r="F49">
            <v>113444</v>
          </cell>
          <cell r="G49">
            <v>123802</v>
          </cell>
          <cell r="H49">
            <v>141535</v>
          </cell>
          <cell r="I49">
            <v>160077</v>
          </cell>
          <cell r="J49">
            <v>183552</v>
          </cell>
          <cell r="K49">
            <v>206050</v>
          </cell>
          <cell r="L49">
            <v>235930</v>
          </cell>
        </row>
        <row r="50">
          <cell r="F50">
            <v>9959</v>
          </cell>
          <cell r="G50">
            <v>11368</v>
          </cell>
          <cell r="H50">
            <v>13312</v>
          </cell>
          <cell r="I50">
            <v>15805</v>
          </cell>
          <cell r="J50">
            <v>18827</v>
          </cell>
          <cell r="K50">
            <v>21089</v>
          </cell>
          <cell r="L50">
            <v>25051</v>
          </cell>
        </row>
        <row r="51">
          <cell r="F51">
            <v>7895</v>
          </cell>
          <cell r="G51">
            <v>8977</v>
          </cell>
          <cell r="H51">
            <v>10411</v>
          </cell>
          <cell r="I51">
            <v>12567</v>
          </cell>
          <cell r="J51">
            <v>14810</v>
          </cell>
          <cell r="K51">
            <v>16493</v>
          </cell>
          <cell r="L51">
            <v>19509</v>
          </cell>
        </row>
        <row r="52">
          <cell r="F52">
            <v>2064</v>
          </cell>
          <cell r="G52">
            <v>2391</v>
          </cell>
          <cell r="H52">
            <v>2901</v>
          </cell>
          <cell r="I52">
            <v>3238</v>
          </cell>
          <cell r="J52">
            <v>4017</v>
          </cell>
          <cell r="K52">
            <v>4596</v>
          </cell>
          <cell r="L52">
            <v>5542</v>
          </cell>
        </row>
        <row r="53">
          <cell r="F53">
            <v>7758</v>
          </cell>
          <cell r="G53">
            <v>8526</v>
          </cell>
          <cell r="H53">
            <v>9734</v>
          </cell>
          <cell r="I53">
            <v>10622</v>
          </cell>
          <cell r="J53">
            <v>12911</v>
          </cell>
          <cell r="K53">
            <v>14159</v>
          </cell>
          <cell r="L53">
            <v>16249</v>
          </cell>
        </row>
        <row r="54">
          <cell r="F54">
            <v>5531</v>
          </cell>
          <cell r="G54">
            <v>6333</v>
          </cell>
          <cell r="H54">
            <v>7751</v>
          </cell>
          <cell r="I54">
            <v>9047</v>
          </cell>
          <cell r="J54">
            <v>13645</v>
          </cell>
          <cell r="K54">
            <v>15430</v>
          </cell>
          <cell r="L54">
            <v>17591</v>
          </cell>
        </row>
        <row r="55">
          <cell r="F55">
            <v>3318</v>
          </cell>
          <cell r="G55">
            <v>3085</v>
          </cell>
          <cell r="H55">
            <v>3455</v>
          </cell>
          <cell r="I55">
            <v>4455</v>
          </cell>
          <cell r="J55">
            <v>5162</v>
          </cell>
          <cell r="K55">
            <v>5735</v>
          </cell>
          <cell r="L55">
            <v>7332</v>
          </cell>
        </row>
        <row r="56">
          <cell r="F56">
            <v>3081</v>
          </cell>
          <cell r="G56">
            <v>2819</v>
          </cell>
          <cell r="H56">
            <v>3207</v>
          </cell>
          <cell r="I56">
            <v>4183</v>
          </cell>
          <cell r="J56">
            <v>4856</v>
          </cell>
          <cell r="K56">
            <v>5406</v>
          </cell>
          <cell r="L56">
            <v>6903</v>
          </cell>
        </row>
        <row r="57">
          <cell r="F57">
            <v>237</v>
          </cell>
          <cell r="G57">
            <v>266</v>
          </cell>
          <cell r="H57">
            <v>248</v>
          </cell>
          <cell r="I57">
            <v>272</v>
          </cell>
          <cell r="J57">
            <v>306</v>
          </cell>
          <cell r="K57">
            <v>329</v>
          </cell>
          <cell r="L57">
            <v>429</v>
          </cell>
        </row>
        <row r="58">
          <cell r="F58">
            <v>9476</v>
          </cell>
          <cell r="G58">
            <v>10344</v>
          </cell>
          <cell r="H58">
            <v>12071</v>
          </cell>
          <cell r="I58">
            <v>15070</v>
          </cell>
          <cell r="J58">
            <v>17707</v>
          </cell>
          <cell r="K58">
            <v>20434</v>
          </cell>
          <cell r="L58">
            <v>25115</v>
          </cell>
        </row>
        <row r="59">
          <cell r="F59">
            <v>212</v>
          </cell>
          <cell r="G59">
            <v>109</v>
          </cell>
          <cell r="H59">
            <v>1309</v>
          </cell>
          <cell r="I59">
            <v>1445</v>
          </cell>
          <cell r="J59">
            <v>1479</v>
          </cell>
          <cell r="K59">
            <v>1605</v>
          </cell>
          <cell r="L59">
            <v>2190</v>
          </cell>
        </row>
        <row r="60">
          <cell r="F60">
            <v>2307</v>
          </cell>
          <cell r="G60">
            <v>2388</v>
          </cell>
          <cell r="H60">
            <v>2821</v>
          </cell>
          <cell r="I60">
            <v>3195</v>
          </cell>
          <cell r="J60">
            <v>3410</v>
          </cell>
          <cell r="K60">
            <v>3570</v>
          </cell>
          <cell r="L60">
            <v>4224</v>
          </cell>
        </row>
        <row r="61">
          <cell r="F61">
            <v>1009</v>
          </cell>
          <cell r="G61">
            <v>949</v>
          </cell>
          <cell r="H61">
            <v>1890</v>
          </cell>
          <cell r="I61">
            <v>2447</v>
          </cell>
          <cell r="J61">
            <v>3532</v>
          </cell>
          <cell r="K61">
            <v>4747</v>
          </cell>
          <cell r="L61">
            <v>5922</v>
          </cell>
        </row>
        <row r="62">
          <cell r="F62">
            <v>3122</v>
          </cell>
          <cell r="G62">
            <v>3685</v>
          </cell>
          <cell r="H62">
            <v>4594</v>
          </cell>
          <cell r="I62">
            <v>5306</v>
          </cell>
          <cell r="J62">
            <v>6253</v>
          </cell>
          <cell r="K62">
            <v>6978</v>
          </cell>
          <cell r="L62">
            <v>8771</v>
          </cell>
        </row>
        <row r="63">
          <cell r="F63">
            <v>70632</v>
          </cell>
          <cell r="G63">
            <v>76906</v>
          </cell>
          <cell r="H63">
            <v>84454</v>
          </cell>
          <cell r="I63">
            <v>92541</v>
          </cell>
          <cell r="J63">
            <v>100476</v>
          </cell>
          <cell r="K63">
            <v>112144</v>
          </cell>
          <cell r="L63">
            <v>123173</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D-YRLY 91-97"/>
      <sheetName val="#REF"/>
    </sheetNames>
    <sheetDataSet>
      <sheetData sheetId="0">
        <row r="34">
          <cell r="F34">
            <v>1991</v>
          </cell>
          <cell r="G34">
            <v>1992</v>
          </cell>
          <cell r="H34">
            <v>1993</v>
          </cell>
          <cell r="I34">
            <v>1994</v>
          </cell>
          <cell r="J34">
            <v>1995</v>
          </cell>
          <cell r="K34">
            <v>1996</v>
          </cell>
          <cell r="L34">
            <v>1997</v>
          </cell>
          <cell r="M34">
            <v>1998</v>
          </cell>
        </row>
        <row r="35">
          <cell r="F35">
            <v>321418</v>
          </cell>
          <cell r="G35">
            <v>327386</v>
          </cell>
          <cell r="H35">
            <v>368442</v>
          </cell>
          <cell r="I35">
            <v>407555</v>
          </cell>
          <cell r="J35">
            <v>478988</v>
          </cell>
          <cell r="K35">
            <v>541709</v>
          </cell>
          <cell r="L35">
            <v>618778</v>
          </cell>
        </row>
        <row r="36">
          <cell r="F36">
            <v>126562</v>
          </cell>
          <cell r="G36">
            <v>116986</v>
          </cell>
          <cell r="H36">
            <v>118032</v>
          </cell>
          <cell r="I36">
            <v>129826</v>
          </cell>
          <cell r="J36">
            <v>145154</v>
          </cell>
          <cell r="K36">
            <v>145314</v>
          </cell>
          <cell r="L36">
            <v>153232</v>
          </cell>
        </row>
        <row r="37">
          <cell r="F37">
            <v>2403</v>
          </cell>
          <cell r="G37">
            <v>2440</v>
          </cell>
          <cell r="H37">
            <v>2561</v>
          </cell>
          <cell r="I37">
            <v>2908</v>
          </cell>
          <cell r="J37">
            <v>3188</v>
          </cell>
          <cell r="K37">
            <v>3624</v>
          </cell>
          <cell r="L37">
            <v>3990</v>
          </cell>
        </row>
        <row r="38">
          <cell r="F38">
            <v>11915</v>
          </cell>
          <cell r="G38">
            <v>9430</v>
          </cell>
          <cell r="H38">
            <v>8068</v>
          </cell>
          <cell r="I38">
            <v>6936</v>
          </cell>
          <cell r="J38">
            <v>5123</v>
          </cell>
          <cell r="K38">
            <v>4018</v>
          </cell>
          <cell r="L38">
            <v>3787</v>
          </cell>
        </row>
        <row r="39">
          <cell r="F39">
            <v>4569</v>
          </cell>
          <cell r="G39">
            <v>4615</v>
          </cell>
          <cell r="H39">
            <v>4845</v>
          </cell>
          <cell r="I39">
            <v>5400</v>
          </cell>
          <cell r="J39">
            <v>5502</v>
          </cell>
          <cell r="K39">
            <v>5489</v>
          </cell>
          <cell r="L39">
            <v>5642</v>
          </cell>
        </row>
        <row r="40">
          <cell r="F40">
            <v>6979</v>
          </cell>
          <cell r="G40">
            <v>7253</v>
          </cell>
          <cell r="H40">
            <v>7552</v>
          </cell>
          <cell r="I40">
            <v>8892</v>
          </cell>
          <cell r="J40">
            <v>10055</v>
          </cell>
          <cell r="K40">
            <v>10321</v>
          </cell>
          <cell r="L40">
            <v>10879</v>
          </cell>
        </row>
        <row r="41">
          <cell r="F41">
            <v>7033</v>
          </cell>
          <cell r="G41">
            <v>7200</v>
          </cell>
          <cell r="H41">
            <v>6985</v>
          </cell>
          <cell r="I41">
            <v>7680</v>
          </cell>
          <cell r="J41">
            <v>8848</v>
          </cell>
          <cell r="K41">
            <v>8921</v>
          </cell>
          <cell r="L41">
            <v>10007</v>
          </cell>
        </row>
        <row r="42">
          <cell r="F42">
            <v>7148</v>
          </cell>
          <cell r="G42">
            <v>7169</v>
          </cell>
          <cell r="H42">
            <v>7397</v>
          </cell>
          <cell r="I42">
            <v>8613</v>
          </cell>
          <cell r="J42">
            <v>9842</v>
          </cell>
          <cell r="K42">
            <v>10455</v>
          </cell>
          <cell r="L42">
            <v>13635</v>
          </cell>
        </row>
        <row r="43">
          <cell r="F43">
            <v>5994</v>
          </cell>
          <cell r="G43">
            <v>5301</v>
          </cell>
          <cell r="H43">
            <v>5573</v>
          </cell>
          <cell r="I43">
            <v>5957</v>
          </cell>
          <cell r="J43">
            <v>6211</v>
          </cell>
          <cell r="K43">
            <v>5556</v>
          </cell>
          <cell r="L43">
            <v>5066</v>
          </cell>
        </row>
        <row r="44">
          <cell r="F44">
            <v>41676</v>
          </cell>
          <cell r="G44">
            <v>42126</v>
          </cell>
          <cell r="H44">
            <v>43836</v>
          </cell>
          <cell r="I44">
            <v>48699</v>
          </cell>
          <cell r="J44">
            <v>55935</v>
          </cell>
          <cell r="K44">
            <v>54848</v>
          </cell>
          <cell r="L44">
            <v>56317</v>
          </cell>
        </row>
        <row r="45">
          <cell r="F45">
            <v>2543</v>
          </cell>
          <cell r="G45">
            <v>2114</v>
          </cell>
          <cell r="H45">
            <v>2023</v>
          </cell>
          <cell r="I45">
            <v>2205</v>
          </cell>
          <cell r="J45">
            <v>2608</v>
          </cell>
          <cell r="K45">
            <v>2624</v>
          </cell>
          <cell r="L45">
            <v>3128</v>
          </cell>
        </row>
        <row r="46">
          <cell r="F46">
            <v>29222</v>
          </cell>
          <cell r="G46">
            <v>21958</v>
          </cell>
          <cell r="H46">
            <v>21865</v>
          </cell>
          <cell r="I46">
            <v>24742</v>
          </cell>
          <cell r="J46">
            <v>28660</v>
          </cell>
          <cell r="K46">
            <v>29438</v>
          </cell>
          <cell r="L46">
            <v>31187</v>
          </cell>
        </row>
        <row r="47">
          <cell r="F47">
            <v>7080</v>
          </cell>
          <cell r="G47">
            <v>7380</v>
          </cell>
          <cell r="H47">
            <v>7327</v>
          </cell>
          <cell r="I47">
            <v>7794</v>
          </cell>
          <cell r="J47">
            <v>9182</v>
          </cell>
          <cell r="K47">
            <v>10020</v>
          </cell>
          <cell r="L47">
            <v>9594</v>
          </cell>
        </row>
        <row r="48">
          <cell r="F48">
            <v>81129</v>
          </cell>
          <cell r="G48">
            <v>86296</v>
          </cell>
          <cell r="H48">
            <v>108646</v>
          </cell>
          <cell r="I48">
            <v>117421</v>
          </cell>
          <cell r="J48">
            <v>150005</v>
          </cell>
          <cell r="K48">
            <v>189963</v>
          </cell>
          <cell r="L48">
            <v>229100</v>
          </cell>
        </row>
        <row r="49">
          <cell r="F49">
            <v>113444</v>
          </cell>
          <cell r="G49">
            <v>123802</v>
          </cell>
          <cell r="H49">
            <v>141535</v>
          </cell>
          <cell r="I49">
            <v>160077</v>
          </cell>
          <cell r="J49">
            <v>183552</v>
          </cell>
          <cell r="K49">
            <v>206050</v>
          </cell>
          <cell r="L49">
            <v>235930</v>
          </cell>
        </row>
        <row r="50">
          <cell r="F50">
            <v>9959</v>
          </cell>
          <cell r="G50">
            <v>11368</v>
          </cell>
          <cell r="H50">
            <v>13312</v>
          </cell>
          <cell r="I50">
            <v>15805</v>
          </cell>
          <cell r="J50">
            <v>18827</v>
          </cell>
          <cell r="K50">
            <v>21089</v>
          </cell>
          <cell r="L50">
            <v>25051</v>
          </cell>
        </row>
        <row r="51">
          <cell r="F51">
            <v>7895</v>
          </cell>
          <cell r="G51">
            <v>8977</v>
          </cell>
          <cell r="H51">
            <v>10411</v>
          </cell>
          <cell r="I51">
            <v>12567</v>
          </cell>
          <cell r="J51">
            <v>14810</v>
          </cell>
          <cell r="K51">
            <v>16493</v>
          </cell>
          <cell r="L51">
            <v>19509</v>
          </cell>
        </row>
        <row r="52">
          <cell r="F52">
            <v>2064</v>
          </cell>
          <cell r="G52">
            <v>2391</v>
          </cell>
          <cell r="H52">
            <v>2901</v>
          </cell>
          <cell r="I52">
            <v>3238</v>
          </cell>
          <cell r="J52">
            <v>4017</v>
          </cell>
          <cell r="K52">
            <v>4596</v>
          </cell>
          <cell r="L52">
            <v>5542</v>
          </cell>
        </row>
        <row r="53">
          <cell r="F53">
            <v>7758</v>
          </cell>
          <cell r="G53">
            <v>8526</v>
          </cell>
          <cell r="H53">
            <v>9734</v>
          </cell>
          <cell r="I53">
            <v>10622</v>
          </cell>
          <cell r="J53">
            <v>12911</v>
          </cell>
          <cell r="K53">
            <v>14159</v>
          </cell>
          <cell r="L53">
            <v>16249</v>
          </cell>
        </row>
        <row r="54">
          <cell r="F54">
            <v>5531</v>
          </cell>
          <cell r="G54">
            <v>6333</v>
          </cell>
          <cell r="H54">
            <v>7751</v>
          </cell>
          <cell r="I54">
            <v>9047</v>
          </cell>
          <cell r="J54">
            <v>13645</v>
          </cell>
          <cell r="K54">
            <v>15430</v>
          </cell>
          <cell r="L54">
            <v>17591</v>
          </cell>
        </row>
        <row r="55">
          <cell r="F55">
            <v>3318</v>
          </cell>
          <cell r="G55">
            <v>3085</v>
          </cell>
          <cell r="H55">
            <v>3455</v>
          </cell>
          <cell r="I55">
            <v>4455</v>
          </cell>
          <cell r="J55">
            <v>5162</v>
          </cell>
          <cell r="K55">
            <v>5735</v>
          </cell>
          <cell r="L55">
            <v>7332</v>
          </cell>
        </row>
        <row r="56">
          <cell r="F56">
            <v>3081</v>
          </cell>
          <cell r="G56">
            <v>2819</v>
          </cell>
          <cell r="H56">
            <v>3207</v>
          </cell>
          <cell r="I56">
            <v>4183</v>
          </cell>
          <cell r="J56">
            <v>4856</v>
          </cell>
          <cell r="K56">
            <v>5406</v>
          </cell>
          <cell r="L56">
            <v>6903</v>
          </cell>
        </row>
        <row r="57">
          <cell r="F57">
            <v>237</v>
          </cell>
          <cell r="G57">
            <v>266</v>
          </cell>
          <cell r="H57">
            <v>248</v>
          </cell>
          <cell r="I57">
            <v>272</v>
          </cell>
          <cell r="J57">
            <v>306</v>
          </cell>
          <cell r="K57">
            <v>329</v>
          </cell>
          <cell r="L57">
            <v>429</v>
          </cell>
        </row>
        <row r="58">
          <cell r="F58">
            <v>9476</v>
          </cell>
          <cell r="G58">
            <v>10344</v>
          </cell>
          <cell r="H58">
            <v>12071</v>
          </cell>
          <cell r="I58">
            <v>15070</v>
          </cell>
          <cell r="J58">
            <v>17707</v>
          </cell>
          <cell r="K58">
            <v>20434</v>
          </cell>
          <cell r="L58">
            <v>25115</v>
          </cell>
        </row>
        <row r="59">
          <cell r="F59">
            <v>212</v>
          </cell>
          <cell r="G59">
            <v>109</v>
          </cell>
          <cell r="H59">
            <v>1309</v>
          </cell>
          <cell r="I59">
            <v>1445</v>
          </cell>
          <cell r="J59">
            <v>1479</v>
          </cell>
          <cell r="K59">
            <v>1605</v>
          </cell>
          <cell r="L59">
            <v>2190</v>
          </cell>
        </row>
        <row r="60">
          <cell r="F60">
            <v>2307</v>
          </cell>
          <cell r="G60">
            <v>2388</v>
          </cell>
          <cell r="H60">
            <v>2821</v>
          </cell>
          <cell r="I60">
            <v>3195</v>
          </cell>
          <cell r="J60">
            <v>3410</v>
          </cell>
          <cell r="K60">
            <v>3570</v>
          </cell>
          <cell r="L60">
            <v>4224</v>
          </cell>
        </row>
        <row r="61">
          <cell r="F61">
            <v>1009</v>
          </cell>
          <cell r="G61">
            <v>949</v>
          </cell>
          <cell r="H61">
            <v>1890</v>
          </cell>
          <cell r="I61">
            <v>2447</v>
          </cell>
          <cell r="J61">
            <v>3532</v>
          </cell>
          <cell r="K61">
            <v>4747</v>
          </cell>
          <cell r="L61">
            <v>5922</v>
          </cell>
        </row>
        <row r="62">
          <cell r="F62">
            <v>3122</v>
          </cell>
          <cell r="G62">
            <v>3685</v>
          </cell>
          <cell r="H62">
            <v>4594</v>
          </cell>
          <cell r="I62">
            <v>5306</v>
          </cell>
          <cell r="J62">
            <v>6253</v>
          </cell>
          <cell r="K62">
            <v>6978</v>
          </cell>
          <cell r="L62">
            <v>8771</v>
          </cell>
        </row>
        <row r="63">
          <cell r="F63">
            <v>70632</v>
          </cell>
          <cell r="G63">
            <v>76906</v>
          </cell>
          <cell r="H63">
            <v>84454</v>
          </cell>
          <cell r="I63">
            <v>92541</v>
          </cell>
          <cell r="J63">
            <v>100476</v>
          </cell>
          <cell r="K63">
            <v>112144</v>
          </cell>
          <cell r="L63">
            <v>123173</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Q198(ssic1996)"/>
      <sheetName val="Q298(ssic1996)"/>
      <sheetName val="Q398(ssic1996)"/>
      <sheetName val="1998(ssic1996)"/>
      <sheetName val="Q199(ssic1996)"/>
      <sheetName val="Q299(ssic1996)"/>
      <sheetName val="Q399(ssic1996)"/>
      <sheetName val="1999(ssic1996)"/>
      <sheetName val="Q100(ssic2000)"/>
      <sheetName val="Q200(ssic2000)"/>
      <sheetName val="Q300(ssic2000)"/>
      <sheetName val="2000(ssic2000)"/>
      <sheetName val="Q101(ssic2000)"/>
      <sheetName val="Q201(ssic2000)"/>
      <sheetName val="Q301(ssic2000)"/>
      <sheetName val="2001(ssic2000)"/>
      <sheetName val="Q102(ssic2000)"/>
      <sheetName val="Q202(ssic2000)"/>
      <sheetName val="Q302(ssic2000)"/>
      <sheetName val="2002(ssic2000)"/>
      <sheetName val="Q103(ssic2000)"/>
      <sheetName val="Q203(ssic2000)"/>
      <sheetName val="Q303(ssic2000)"/>
      <sheetName val="2003(ssic2000)"/>
      <sheetName val="Q104(ssic2000)"/>
      <sheetName val="Q204(ssic2000)"/>
      <sheetName val="Q304(ssic2000)"/>
      <sheetName val="2004(ssic2000)"/>
      <sheetName val="Q105(ssic2000)"/>
      <sheetName val="Q205(ssic2000)"/>
      <sheetName val="Q305(ssic2000)"/>
      <sheetName val="2005(ssic2000)"/>
      <sheetName val="Q106(ssic2010)"/>
      <sheetName val="Q206(ssic2010)"/>
      <sheetName val="Q306(ssic2010)"/>
      <sheetName val="2006(ssic2010)"/>
      <sheetName val="Q107(ssic2010)"/>
      <sheetName val="Q207(ssic2010)"/>
      <sheetName val="Q307(ssic2010)"/>
      <sheetName val="2007(ssic2010)"/>
      <sheetName val="Q108(ssic2010)"/>
      <sheetName val="Q208(ssic2010)"/>
      <sheetName val="Q308(ssic2010)"/>
      <sheetName val="2008(ssic2010)"/>
      <sheetName val="Q109(ssic2010)"/>
      <sheetName val="Q209(ssic2010)"/>
      <sheetName val="Q309(ssic2010)"/>
      <sheetName val="2009(ssic2010)"/>
      <sheetName val="Q110(ssic2010)"/>
      <sheetName val="Q210(ssic2010)"/>
      <sheetName val="Q310(ssic2010)"/>
      <sheetName val="2010(ssic2010)"/>
      <sheetName val="Q111(ssic2010)"/>
      <sheetName val="Q211(ssic2010)"/>
      <sheetName val="Q311(ssic2010)"/>
      <sheetName val="2011(ssic2010)"/>
      <sheetName val="Q112(ssic2010)"/>
      <sheetName val="Q212(ssic2010)"/>
      <sheetName val="Q312(ssic2010)"/>
      <sheetName val="2012(ssic2010)"/>
      <sheetName val="Q113(ssic2010)"/>
      <sheetName val="Q213(ssic2010)"/>
      <sheetName val="Q313(ssic2010)"/>
      <sheetName val="2013(ssic2010)"/>
      <sheetName val="Q114(ssic2010)"/>
      <sheetName val="Q214(ssic2010)"/>
      <sheetName val="Q314(ssic2010)"/>
      <sheetName val="2014(ssic2010)"/>
      <sheetName val="Q115(ssic2010)"/>
    </sheetNames>
    <sheetDataSet>
      <sheetData sheetId="0">
        <row r="4">
          <cell r="A4" t="str">
            <v>Annual</v>
          </cell>
        </row>
        <row r="5">
          <cell r="A5" t="str">
            <v>Q1</v>
          </cell>
        </row>
        <row r="6">
          <cell r="A6" t="str">
            <v>Q2</v>
          </cell>
        </row>
        <row r="7">
          <cell r="A7" t="str">
            <v>Q3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8:G51" totalsRowShown="0" headerRowDxfId="12" dataDxfId="10" headerRowBorderDxfId="11" tableBorderDxfId="9">
  <autoFilter ref="A18:G51" xr:uid="{00000000-0009-0000-0100-000001000000}"/>
  <tableColumns count="7">
    <tableColumn id="1" xr3:uid="{00000000-0010-0000-0000-000001000000}" name="Year " dataDxfId="8"/>
    <tableColumn id="3" xr3:uid="{00000000-0010-0000-0000-000003000000}" name="Sheet Name" dataDxfId="7"/>
    <tableColumn id="9" xr3:uid="{00000000-0010-0000-0000-000009000000}" name="SSIC Version" dataDxfId="6"/>
    <tableColumn id="5" xr3:uid="{00000000-0010-0000-0000-000005000000}" name="1Q" dataDxfId="5"/>
    <tableColumn id="6" xr3:uid="{00000000-0010-0000-0000-000006000000}" name="2Q" dataDxfId="4"/>
    <tableColumn id="7" xr3:uid="{00000000-0010-0000-0000-000007000000}" name="3Q" dataDxfId="3"/>
    <tableColumn id="8" xr3:uid="{00000000-0010-0000-0000-000008000000}" name="4Q" dataDxfId="2"/>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ats.mom.gov.sg/SL/Pages/Employment-Administrative-Records-Uses-and-Limitations.aspx?Flag=1&amp;TRMID=312&amp;PageNo=1" TargetMode="External"/><Relationship Id="rId1" Type="http://schemas.openxmlformats.org/officeDocument/2006/relationships/hyperlink" Target="http://stats.mom.gov.sg/SL/Pages/Job-Vacancy-Introduction.aspx?Flag=87&amp;Category=Introduction"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71"/>
  <sheetViews>
    <sheetView showGridLines="0" topLeftCell="I1" workbookViewId="0">
      <selection activeCell="I8" sqref="I8"/>
    </sheetView>
  </sheetViews>
  <sheetFormatPr defaultColWidth="9.140625" defaultRowHeight="12.75" x14ac:dyDescent="0.2"/>
  <cols>
    <col min="1" max="1" width="13.140625" style="129" hidden="1" customWidth="1"/>
    <col min="2" max="3" width="27.5703125" style="129" hidden="1" customWidth="1"/>
    <col min="4" max="7" width="12.140625" style="129" hidden="1" customWidth="1"/>
    <col min="8" max="8" width="4.140625" hidden="1" customWidth="1"/>
    <col min="9" max="9" width="22" customWidth="1"/>
    <col min="10" max="10" width="3.5703125" customWidth="1"/>
    <col min="11" max="11" width="24.140625" style="129" bestFit="1" customWidth="1"/>
    <col min="12" max="12" width="3.5703125" style="129" customWidth="1"/>
    <col min="13" max="13" width="12.42578125" bestFit="1" customWidth="1"/>
    <col min="14" max="14" width="3.5703125" customWidth="1"/>
    <col min="15" max="15" width="7.85546875" customWidth="1"/>
  </cols>
  <sheetData>
    <row r="1" spans="1:30" x14ac:dyDescent="0.2">
      <c r="A1" s="142"/>
    </row>
    <row r="2" spans="1:30" ht="18" x14ac:dyDescent="0.25">
      <c r="A2" s="142"/>
      <c r="I2" s="130" t="s">
        <v>220</v>
      </c>
    </row>
    <row r="3" spans="1:30" ht="15" customHeight="1" x14ac:dyDescent="0.25">
      <c r="I3" s="131"/>
      <c r="J3" s="132"/>
      <c r="K3" s="133"/>
      <c r="L3" s="133"/>
      <c r="M3" s="132"/>
      <c r="N3" s="132"/>
      <c r="O3" s="132"/>
      <c r="P3" s="132"/>
      <c r="Q3" s="132"/>
      <c r="R3" s="132"/>
      <c r="S3" s="132"/>
      <c r="T3" s="132"/>
      <c r="U3" s="132"/>
      <c r="V3" s="132"/>
      <c r="W3" s="132"/>
    </row>
    <row r="4" spans="1:30" ht="15" customHeight="1" x14ac:dyDescent="0.25">
      <c r="A4" s="142"/>
      <c r="I4" s="134"/>
      <c r="J4" s="135"/>
      <c r="K4" s="136"/>
      <c r="L4" s="136"/>
      <c r="M4" s="135"/>
      <c r="N4" s="135"/>
      <c r="O4" s="135"/>
      <c r="P4" s="135"/>
      <c r="Q4" s="135"/>
      <c r="R4" s="135"/>
      <c r="S4" s="135"/>
      <c r="T4" s="135"/>
      <c r="U4" s="135"/>
      <c r="V4" s="135"/>
      <c r="W4" s="135"/>
    </row>
    <row r="5" spans="1:30" ht="15.75" x14ac:dyDescent="0.25">
      <c r="A5" s="142" t="s">
        <v>206</v>
      </c>
      <c r="B5" s="129" t="s">
        <v>232</v>
      </c>
      <c r="I5" s="137" t="s">
        <v>148</v>
      </c>
    </row>
    <row r="6" spans="1:30" ht="15" customHeight="1" x14ac:dyDescent="0.25">
      <c r="A6" s="142" t="s">
        <v>207</v>
      </c>
      <c r="B6" s="129" t="s">
        <v>233</v>
      </c>
      <c r="I6" s="137"/>
    </row>
    <row r="7" spans="1:30" x14ac:dyDescent="0.2">
      <c r="A7" s="142" t="s">
        <v>208</v>
      </c>
      <c r="B7" s="142" t="s">
        <v>347</v>
      </c>
      <c r="H7" s="138"/>
      <c r="I7" s="139" t="s">
        <v>221</v>
      </c>
      <c r="J7" s="139"/>
      <c r="K7" s="139" t="s">
        <v>222</v>
      </c>
      <c r="L7" s="139"/>
      <c r="M7" s="139" t="s">
        <v>223</v>
      </c>
      <c r="N7" s="140"/>
      <c r="O7" s="139" t="s">
        <v>224</v>
      </c>
      <c r="P7" s="141"/>
      <c r="Q7" s="141"/>
      <c r="R7" s="141"/>
      <c r="S7" s="141"/>
      <c r="T7" s="141"/>
      <c r="U7" s="141"/>
      <c r="V7" s="141"/>
      <c r="W7" s="141"/>
    </row>
    <row r="8" spans="1:30" x14ac:dyDescent="0.2">
      <c r="A8" s="142" t="s">
        <v>209</v>
      </c>
      <c r="H8" s="138"/>
      <c r="I8" s="143">
        <v>2025</v>
      </c>
      <c r="J8" s="144"/>
      <c r="K8" s="143" t="s">
        <v>207</v>
      </c>
      <c r="L8" s="145"/>
      <c r="M8" s="145" t="s">
        <v>347</v>
      </c>
      <c r="N8" s="145"/>
      <c r="O8" s="174" t="str">
        <f>HYPERLINK("#"&amp;"'" &amp;C10 &amp; "'!" &amp;C11,"Go")</f>
        <v>Go</v>
      </c>
      <c r="P8" s="146"/>
      <c r="Q8" s="147"/>
      <c r="R8" s="147"/>
      <c r="S8" s="147"/>
      <c r="T8" s="147"/>
      <c r="U8" s="147"/>
      <c r="V8" s="147"/>
      <c r="W8" s="147"/>
    </row>
    <row r="9" spans="1:30" x14ac:dyDescent="0.2">
      <c r="A9" s="170"/>
      <c r="B9" s="170" t="s">
        <v>225</v>
      </c>
      <c r="C9" s="170" t="s">
        <v>224</v>
      </c>
      <c r="H9" s="138"/>
      <c r="I9" s="148"/>
      <c r="J9" s="149"/>
      <c r="K9" s="138"/>
      <c r="L9" s="150"/>
      <c r="M9" s="138"/>
      <c r="N9" s="138"/>
      <c r="O9" s="151"/>
    </row>
    <row r="10" spans="1:30" x14ac:dyDescent="0.2">
      <c r="A10" s="171"/>
      <c r="B10" s="171" t="str">
        <f>VLOOKUP(M8,Table1[[Sheet Name]:[SSIC Version]],2,0)</f>
        <v>SSIC 2020</v>
      </c>
      <c r="C10" s="172" t="str">
        <f>VLOOKUP(M8,Table1[Sheet Name],1,0)</f>
        <v>SSIC2020</v>
      </c>
      <c r="D10" s="160" t="s">
        <v>226</v>
      </c>
      <c r="E10" s="160"/>
      <c r="F10" s="160"/>
      <c r="G10" s="160"/>
      <c r="H10" s="138"/>
      <c r="I10" s="152" t="s">
        <v>244</v>
      </c>
      <c r="K10"/>
      <c r="L10" s="150"/>
      <c r="M10" s="138"/>
      <c r="N10" s="138"/>
      <c r="O10" s="151"/>
    </row>
    <row r="11" spans="1:30" x14ac:dyDescent="0.2">
      <c r="A11" s="171"/>
      <c r="B11" s="171" t="str">
        <f>MID(B10,11,8)</f>
        <v/>
      </c>
      <c r="C11" s="173" t="str">
        <f>IF(M8=B5,INDEX(A19:G27,MATCH(I8,A19:A27,0),IF(K8="1Q",4,IF(K8="2Q",5,IF(K8="3Q",6,IF(K8="4Q",7))))),IF(M8=B6,INDEX(A28:G34,MATCH(I8,A28:A34,0),IF(K8="1Q",4,IF(K8="2Q",5,IF(K8="3Q",6,IF(K8="4Q",7))))),IF(M8=B7,INDEX(A35:G51,MATCH(I8,A35:A51,0),IF(K8="1Q",4,IF(K8="2Q",5,IF(K8="3Q",6,IF(K8="4Q",7))))))))</f>
        <v>BQ5</v>
      </c>
      <c r="D11" s="160" t="s">
        <v>227</v>
      </c>
      <c r="E11" s="142"/>
      <c r="F11" s="142"/>
      <c r="G11" s="142"/>
      <c r="H11" s="138"/>
      <c r="I11" s="167" t="s">
        <v>246</v>
      </c>
      <c r="K11"/>
      <c r="L11" s="150"/>
      <c r="M11" s="138"/>
      <c r="N11" s="138"/>
      <c r="O11" s="151"/>
      <c r="Y11" s="165"/>
      <c r="Z11" s="165"/>
      <c r="AA11" s="165"/>
      <c r="AB11" s="165"/>
      <c r="AC11" s="165"/>
      <c r="AD11" s="165"/>
    </row>
    <row r="12" spans="1:30" x14ac:dyDescent="0.2">
      <c r="C12" s="160"/>
      <c r="D12" s="142"/>
      <c r="E12" s="142"/>
      <c r="F12" s="142"/>
      <c r="G12" s="138"/>
      <c r="I12" s="164" t="s">
        <v>235</v>
      </c>
      <c r="J12" s="165"/>
      <c r="K12" s="150"/>
      <c r="L12" s="150"/>
      <c r="M12" s="150"/>
      <c r="N12" s="151"/>
      <c r="O12" s="165"/>
      <c r="P12" s="165"/>
      <c r="Q12" s="165"/>
      <c r="R12" s="165"/>
      <c r="S12" s="165"/>
      <c r="T12" s="165"/>
      <c r="U12" s="165"/>
      <c r="V12" s="165"/>
      <c r="W12" s="165"/>
      <c r="Y12" s="165"/>
      <c r="Z12" s="165"/>
      <c r="AA12" s="165"/>
      <c r="AB12" s="165"/>
      <c r="AC12" s="165"/>
    </row>
    <row r="13" spans="1:30" x14ac:dyDescent="0.2">
      <c r="B13" s="169"/>
      <c r="C13" s="160"/>
      <c r="D13" s="160"/>
      <c r="E13" s="160"/>
      <c r="F13" s="160"/>
      <c r="G13" s="138"/>
      <c r="I13" s="164"/>
      <c r="J13" s="165"/>
      <c r="K13" s="150"/>
      <c r="L13" s="150"/>
      <c r="M13" s="150"/>
      <c r="N13" s="151"/>
      <c r="O13" s="165"/>
      <c r="P13" s="165"/>
      <c r="Q13" s="165"/>
      <c r="R13" s="165"/>
      <c r="S13" s="165"/>
      <c r="T13" s="165"/>
      <c r="U13" s="165"/>
      <c r="V13" s="165"/>
      <c r="W13" s="165"/>
      <c r="Y13" s="165"/>
      <c r="Z13" s="165"/>
      <c r="AA13" s="165"/>
      <c r="AB13" s="165"/>
      <c r="AC13" s="165"/>
    </row>
    <row r="14" spans="1:30" x14ac:dyDescent="0.2">
      <c r="B14" s="210"/>
      <c r="C14" s="161"/>
      <c r="H14" s="138"/>
      <c r="I14" s="164" t="s">
        <v>236</v>
      </c>
      <c r="J14" s="165"/>
      <c r="K14" s="150"/>
      <c r="L14" s="150"/>
      <c r="M14" s="150"/>
      <c r="N14" s="151"/>
      <c r="O14" s="165"/>
      <c r="P14" s="165"/>
      <c r="Q14" s="165"/>
      <c r="R14" s="165"/>
      <c r="S14" s="165"/>
      <c r="T14" s="165"/>
      <c r="U14" s="165"/>
      <c r="V14" s="165"/>
      <c r="W14" s="165"/>
      <c r="Y14" s="165"/>
      <c r="Z14" s="165"/>
      <c r="AA14" s="165"/>
      <c r="AB14" s="165"/>
      <c r="AC14" s="165"/>
    </row>
    <row r="15" spans="1:30" x14ac:dyDescent="0.2">
      <c r="A15" s="138"/>
      <c r="B15" s="211"/>
      <c r="C15" s="161"/>
      <c r="D15" s="150"/>
      <c r="E15" s="150"/>
      <c r="F15" s="150"/>
      <c r="G15" s="150"/>
      <c r="H15" s="138"/>
      <c r="I15" s="164" t="s">
        <v>237</v>
      </c>
      <c r="J15" s="165"/>
      <c r="K15" s="150"/>
      <c r="L15" s="150"/>
      <c r="M15" s="150"/>
      <c r="N15" s="151"/>
      <c r="O15" s="165"/>
      <c r="P15" s="165"/>
      <c r="Q15" s="165"/>
      <c r="R15" s="165"/>
      <c r="S15" s="165"/>
      <c r="T15" s="165"/>
      <c r="U15" s="165"/>
      <c r="V15" s="165"/>
      <c r="W15" s="165"/>
      <c r="Y15" s="165"/>
      <c r="Z15" s="165"/>
      <c r="AA15" s="165"/>
      <c r="AB15" s="165"/>
      <c r="AC15" s="165"/>
    </row>
    <row r="16" spans="1:30" x14ac:dyDescent="0.2">
      <c r="A16" s="175" t="s">
        <v>228</v>
      </c>
      <c r="B16" s="176"/>
      <c r="C16" s="176"/>
      <c r="D16" s="176"/>
      <c r="E16" s="176"/>
      <c r="F16" s="176"/>
      <c r="G16" s="177"/>
      <c r="H16" s="138"/>
      <c r="I16" s="164" t="s">
        <v>238</v>
      </c>
      <c r="J16" s="165"/>
      <c r="K16" s="150"/>
      <c r="L16" s="150"/>
      <c r="M16" s="150"/>
      <c r="N16" s="151"/>
      <c r="O16" s="165"/>
      <c r="P16" s="165"/>
      <c r="Q16" s="165"/>
      <c r="R16" s="165"/>
      <c r="S16" s="165"/>
      <c r="T16" s="165"/>
      <c r="U16" s="165"/>
      <c r="V16" s="165"/>
      <c r="W16" s="165"/>
    </row>
    <row r="17" spans="1:28" x14ac:dyDescent="0.2">
      <c r="A17" s="162"/>
      <c r="B17" s="162"/>
      <c r="C17" s="163"/>
      <c r="D17" s="212" t="s">
        <v>281</v>
      </c>
      <c r="E17" s="213"/>
      <c r="F17" s="213"/>
      <c r="G17" s="214"/>
      <c r="H17" s="138"/>
      <c r="I17" s="164"/>
      <c r="J17" s="165"/>
      <c r="K17" s="150"/>
      <c r="L17" s="150"/>
      <c r="M17" s="150"/>
      <c r="N17" s="151"/>
      <c r="O17" s="165"/>
      <c r="P17" s="165"/>
      <c r="Q17" s="165"/>
      <c r="R17" s="165"/>
      <c r="S17" s="165"/>
      <c r="T17" s="165"/>
      <c r="U17" s="165"/>
      <c r="V17" s="165"/>
      <c r="W17" s="165"/>
    </row>
    <row r="18" spans="1:28" x14ac:dyDescent="0.2">
      <c r="A18" s="159" t="s">
        <v>229</v>
      </c>
      <c r="B18" s="159" t="s">
        <v>230</v>
      </c>
      <c r="C18" s="159" t="s">
        <v>280</v>
      </c>
      <c r="D18" s="159" t="s">
        <v>206</v>
      </c>
      <c r="E18" s="159" t="s">
        <v>207</v>
      </c>
      <c r="F18" s="159" t="s">
        <v>208</v>
      </c>
      <c r="G18" s="159" t="s">
        <v>209</v>
      </c>
      <c r="H18" s="138"/>
      <c r="I18" s="167" t="s">
        <v>245</v>
      </c>
      <c r="J18" s="165"/>
      <c r="K18" s="150"/>
      <c r="L18" s="150"/>
      <c r="M18" s="150"/>
      <c r="N18" s="151"/>
      <c r="O18" s="165"/>
      <c r="P18" s="165"/>
      <c r="Q18" s="165"/>
      <c r="R18" s="165"/>
      <c r="S18" s="165"/>
      <c r="T18" s="165"/>
      <c r="U18" s="165"/>
      <c r="V18" s="165"/>
      <c r="W18" s="165"/>
    </row>
    <row r="19" spans="1:28" x14ac:dyDescent="0.2">
      <c r="A19" s="154">
        <v>1991</v>
      </c>
      <c r="B19" s="154" t="s">
        <v>232</v>
      </c>
      <c r="C19" s="154" t="s">
        <v>0</v>
      </c>
      <c r="D19" s="156" t="s">
        <v>255</v>
      </c>
      <c r="E19" s="156" t="s">
        <v>256</v>
      </c>
      <c r="F19" s="156" t="s">
        <v>257</v>
      </c>
      <c r="G19" s="156" t="s">
        <v>258</v>
      </c>
      <c r="H19" s="138"/>
      <c r="I19" s="164" t="s">
        <v>247</v>
      </c>
      <c r="J19" s="165"/>
      <c r="K19" s="150"/>
      <c r="L19" s="150"/>
      <c r="M19" s="150"/>
      <c r="N19" s="151"/>
      <c r="O19" s="165"/>
      <c r="P19" s="165"/>
      <c r="Q19" s="165"/>
      <c r="R19" s="165"/>
      <c r="S19" s="165"/>
      <c r="T19" s="165"/>
      <c r="U19" s="165"/>
      <c r="V19" s="165"/>
      <c r="W19" s="165"/>
    </row>
    <row r="20" spans="1:28" x14ac:dyDescent="0.2">
      <c r="A20" s="154">
        <v>1992</v>
      </c>
      <c r="B20" s="154" t="s">
        <v>232</v>
      </c>
      <c r="C20" s="154" t="s">
        <v>0</v>
      </c>
      <c r="D20" s="156" t="s">
        <v>259</v>
      </c>
      <c r="E20" s="156" t="s">
        <v>260</v>
      </c>
      <c r="F20" s="156" t="s">
        <v>261</v>
      </c>
      <c r="G20" s="156" t="s">
        <v>262</v>
      </c>
      <c r="H20" s="138"/>
      <c r="I20" s="164" t="s">
        <v>248</v>
      </c>
      <c r="J20" s="165"/>
      <c r="K20" s="150"/>
      <c r="L20" s="150"/>
      <c r="M20" s="150"/>
      <c r="N20" s="151"/>
      <c r="O20" s="165"/>
      <c r="P20" s="165"/>
      <c r="Q20" s="165"/>
      <c r="R20" s="165"/>
      <c r="S20" s="165"/>
      <c r="T20" s="165"/>
      <c r="U20" s="165"/>
      <c r="V20" s="165"/>
      <c r="W20" s="165"/>
    </row>
    <row r="21" spans="1:28" x14ac:dyDescent="0.2">
      <c r="A21" s="154">
        <v>1993</v>
      </c>
      <c r="B21" s="154" t="s">
        <v>232</v>
      </c>
      <c r="C21" s="154" t="s">
        <v>0</v>
      </c>
      <c r="D21" s="156" t="s">
        <v>263</v>
      </c>
      <c r="E21" s="156" t="s">
        <v>264</v>
      </c>
      <c r="F21" s="156" t="s">
        <v>265</v>
      </c>
      <c r="G21" s="156" t="s">
        <v>266</v>
      </c>
      <c r="H21" s="138"/>
      <c r="I21" s="164" t="s">
        <v>249</v>
      </c>
      <c r="J21" s="165"/>
      <c r="K21" s="150"/>
      <c r="L21" s="150"/>
      <c r="M21" s="150"/>
      <c r="N21" s="151"/>
      <c r="O21" s="165"/>
      <c r="P21" s="165"/>
      <c r="Q21" s="165"/>
      <c r="R21" s="165"/>
      <c r="S21" s="165"/>
      <c r="T21" s="165"/>
      <c r="U21" s="165"/>
      <c r="V21" s="165"/>
      <c r="W21" s="165"/>
    </row>
    <row r="22" spans="1:28" x14ac:dyDescent="0.2">
      <c r="A22" s="154">
        <v>1994</v>
      </c>
      <c r="B22" s="154" t="s">
        <v>232</v>
      </c>
      <c r="C22" s="154" t="s">
        <v>0</v>
      </c>
      <c r="D22" s="156" t="s">
        <v>267</v>
      </c>
      <c r="E22" s="156" t="s">
        <v>268</v>
      </c>
      <c r="F22" s="156" t="s">
        <v>269</v>
      </c>
      <c r="G22" s="156" t="s">
        <v>270</v>
      </c>
      <c r="H22" s="138"/>
      <c r="I22" s="164"/>
      <c r="J22" s="165"/>
      <c r="K22" s="150"/>
      <c r="L22" s="150"/>
      <c r="M22" s="150"/>
      <c r="N22" s="151"/>
      <c r="O22" s="165"/>
      <c r="P22" s="165"/>
      <c r="Q22" s="165"/>
      <c r="R22" s="165"/>
      <c r="S22" s="165"/>
      <c r="T22" s="165"/>
      <c r="U22" s="165"/>
      <c r="V22" s="165"/>
      <c r="W22" s="165"/>
    </row>
    <row r="23" spans="1:28" x14ac:dyDescent="0.2">
      <c r="A23" s="154">
        <v>1997</v>
      </c>
      <c r="B23" s="154" t="s">
        <v>232</v>
      </c>
      <c r="C23" s="154" t="s">
        <v>0</v>
      </c>
      <c r="D23" s="156" t="s">
        <v>279</v>
      </c>
      <c r="E23" s="156" t="s">
        <v>282</v>
      </c>
      <c r="F23" s="156" t="s">
        <v>283</v>
      </c>
      <c r="G23" s="156" t="s">
        <v>284</v>
      </c>
      <c r="H23" s="138"/>
      <c r="I23" s="152" t="s">
        <v>231</v>
      </c>
      <c r="K23" s="150"/>
      <c r="L23" s="138"/>
      <c r="M23" s="138"/>
      <c r="N23" s="151"/>
      <c r="Z23" s="166"/>
      <c r="AA23" s="166"/>
      <c r="AB23" s="166"/>
    </row>
    <row r="24" spans="1:28" x14ac:dyDescent="0.2">
      <c r="A24" s="154">
        <v>1998</v>
      </c>
      <c r="B24" s="154" t="s">
        <v>232</v>
      </c>
      <c r="C24" s="154" t="s">
        <v>0</v>
      </c>
      <c r="D24" s="156" t="s">
        <v>285</v>
      </c>
      <c r="E24" s="156" t="s">
        <v>286</v>
      </c>
      <c r="F24" s="156" t="s">
        <v>287</v>
      </c>
      <c r="G24" s="156" t="s">
        <v>288</v>
      </c>
      <c r="H24" s="138"/>
      <c r="I24" s="167" t="s">
        <v>246</v>
      </c>
      <c r="K24" s="150"/>
      <c r="L24" s="138"/>
      <c r="M24" s="138"/>
      <c r="N24" s="151"/>
    </row>
    <row r="25" spans="1:28" x14ac:dyDescent="0.2">
      <c r="A25" s="154">
        <v>1999</v>
      </c>
      <c r="B25" s="154" t="s">
        <v>232</v>
      </c>
      <c r="C25" s="154" t="s">
        <v>0</v>
      </c>
      <c r="D25" s="156" t="s">
        <v>289</v>
      </c>
      <c r="E25" s="156" t="s">
        <v>290</v>
      </c>
      <c r="F25" s="156" t="s">
        <v>291</v>
      </c>
      <c r="G25" s="156" t="s">
        <v>292</v>
      </c>
      <c r="H25" s="138"/>
      <c r="I25" s="155" t="s">
        <v>239</v>
      </c>
      <c r="K25" s="150"/>
      <c r="L25" s="138"/>
      <c r="M25" s="138"/>
      <c r="N25" s="151"/>
      <c r="X25" s="166"/>
    </row>
    <row r="26" spans="1:28" x14ac:dyDescent="0.2">
      <c r="A26" s="154">
        <v>2000</v>
      </c>
      <c r="B26" s="154" t="s">
        <v>232</v>
      </c>
      <c r="C26" s="154" t="s">
        <v>0</v>
      </c>
      <c r="D26" s="156" t="s">
        <v>293</v>
      </c>
      <c r="E26" s="156" t="s">
        <v>294</v>
      </c>
      <c r="F26" s="156" t="s">
        <v>295</v>
      </c>
      <c r="G26" s="156" t="s">
        <v>296</v>
      </c>
      <c r="H26" s="138"/>
      <c r="I26" s="155" t="s">
        <v>240</v>
      </c>
      <c r="K26" s="150"/>
      <c r="L26" s="138"/>
      <c r="M26" s="138"/>
      <c r="N26" s="151"/>
    </row>
    <row r="27" spans="1:28" x14ac:dyDescent="0.2">
      <c r="A27" s="154">
        <v>2001</v>
      </c>
      <c r="B27" s="154" t="s">
        <v>232</v>
      </c>
      <c r="C27" s="156" t="s">
        <v>234</v>
      </c>
      <c r="D27" s="156" t="s">
        <v>297</v>
      </c>
      <c r="E27" s="156" t="s">
        <v>298</v>
      </c>
      <c r="F27" s="156" t="s">
        <v>299</v>
      </c>
      <c r="G27" s="156" t="s">
        <v>300</v>
      </c>
      <c r="H27" s="138"/>
      <c r="I27" s="155"/>
      <c r="J27" s="129"/>
      <c r="K27" s="150"/>
      <c r="L27" s="138"/>
      <c r="M27" s="138"/>
      <c r="N27" s="151"/>
    </row>
    <row r="28" spans="1:28" x14ac:dyDescent="0.2">
      <c r="A28" s="154">
        <v>2002</v>
      </c>
      <c r="B28" s="154" t="s">
        <v>233</v>
      </c>
      <c r="C28" s="156" t="s">
        <v>62</v>
      </c>
      <c r="D28" s="156" t="s">
        <v>255</v>
      </c>
      <c r="E28" s="156" t="s">
        <v>256</v>
      </c>
      <c r="F28" s="156" t="s">
        <v>257</v>
      </c>
      <c r="G28" s="156" t="s">
        <v>258</v>
      </c>
      <c r="H28" s="138"/>
      <c r="I28" s="155" t="s">
        <v>241</v>
      </c>
      <c r="J28" s="129"/>
      <c r="K28" s="150"/>
      <c r="L28" s="138"/>
      <c r="M28" s="138"/>
      <c r="N28" s="151"/>
    </row>
    <row r="29" spans="1:28" x14ac:dyDescent="0.2">
      <c r="A29" s="154">
        <v>2003</v>
      </c>
      <c r="B29" s="154" t="s">
        <v>233</v>
      </c>
      <c r="C29" s="156" t="s">
        <v>62</v>
      </c>
      <c r="D29" s="156" t="s">
        <v>259</v>
      </c>
      <c r="E29" s="156" t="s">
        <v>260</v>
      </c>
      <c r="F29" s="156" t="s">
        <v>261</v>
      </c>
      <c r="G29" s="156" t="s">
        <v>262</v>
      </c>
      <c r="H29" s="138"/>
      <c r="I29" s="157" t="s">
        <v>242</v>
      </c>
      <c r="J29" s="129"/>
      <c r="K29" s="150"/>
      <c r="L29" s="138"/>
      <c r="M29" s="138"/>
      <c r="N29" s="151"/>
    </row>
    <row r="30" spans="1:28" x14ac:dyDescent="0.2">
      <c r="A30" s="154">
        <v>2004</v>
      </c>
      <c r="B30" s="154" t="s">
        <v>233</v>
      </c>
      <c r="C30" s="156" t="s">
        <v>62</v>
      </c>
      <c r="D30" s="156" t="s">
        <v>263</v>
      </c>
      <c r="E30" s="156" t="s">
        <v>264</v>
      </c>
      <c r="F30" s="156" t="s">
        <v>265</v>
      </c>
      <c r="G30" s="156" t="s">
        <v>266</v>
      </c>
      <c r="H30" s="138"/>
      <c r="I30" s="157"/>
      <c r="J30" s="129"/>
      <c r="K30" s="150"/>
      <c r="L30" s="138"/>
      <c r="M30" s="138"/>
      <c r="N30" s="151"/>
    </row>
    <row r="31" spans="1:28" x14ac:dyDescent="0.2">
      <c r="A31" s="154">
        <v>2005</v>
      </c>
      <c r="B31" s="154" t="s">
        <v>233</v>
      </c>
      <c r="C31" s="156" t="s">
        <v>62</v>
      </c>
      <c r="D31" s="156" t="s">
        <v>270</v>
      </c>
      <c r="E31" s="156" t="s">
        <v>301</v>
      </c>
      <c r="F31" s="156" t="s">
        <v>302</v>
      </c>
      <c r="G31" s="156" t="s">
        <v>303</v>
      </c>
      <c r="H31" s="138"/>
      <c r="I31" s="167" t="s">
        <v>245</v>
      </c>
      <c r="J31" s="129"/>
      <c r="K31" s="150"/>
      <c r="L31" s="138"/>
      <c r="M31" s="138"/>
      <c r="N31" s="151"/>
    </row>
    <row r="32" spans="1:28" x14ac:dyDescent="0.2">
      <c r="A32" s="154">
        <v>2006</v>
      </c>
      <c r="B32" s="154" t="s">
        <v>233</v>
      </c>
      <c r="C32" s="156" t="s">
        <v>62</v>
      </c>
      <c r="D32" s="156" t="s">
        <v>304</v>
      </c>
      <c r="E32" s="156" t="s">
        <v>271</v>
      </c>
      <c r="F32" s="156" t="s">
        <v>272</v>
      </c>
      <c r="G32" s="156" t="s">
        <v>273</v>
      </c>
      <c r="H32" s="138"/>
      <c r="I32" s="164" t="s">
        <v>252</v>
      </c>
      <c r="J32" s="129"/>
      <c r="K32" s="150"/>
      <c r="L32" s="138"/>
      <c r="M32" s="138"/>
      <c r="N32" s="151"/>
    </row>
    <row r="33" spans="1:23" x14ac:dyDescent="0.2">
      <c r="A33" s="154">
        <v>2007</v>
      </c>
      <c r="B33" s="154" t="s">
        <v>233</v>
      </c>
      <c r="C33" s="156" t="s">
        <v>62</v>
      </c>
      <c r="D33" s="156" t="s">
        <v>274</v>
      </c>
      <c r="E33" s="156" t="s">
        <v>275</v>
      </c>
      <c r="F33" s="156" t="s">
        <v>276</v>
      </c>
      <c r="G33" s="156" t="s">
        <v>277</v>
      </c>
      <c r="H33" s="138"/>
      <c r="I33" s="164" t="s">
        <v>253</v>
      </c>
      <c r="J33" s="129"/>
      <c r="K33" s="150"/>
      <c r="L33" s="138"/>
      <c r="M33" s="138"/>
      <c r="N33" s="151"/>
    </row>
    <row r="34" spans="1:23" x14ac:dyDescent="0.2">
      <c r="A34" s="154">
        <v>2008</v>
      </c>
      <c r="B34" s="154" t="s">
        <v>233</v>
      </c>
      <c r="C34" s="156" t="s">
        <v>62</v>
      </c>
      <c r="D34" s="156" t="s">
        <v>283</v>
      </c>
      <c r="E34" s="156" t="s">
        <v>284</v>
      </c>
      <c r="F34" s="156" t="s">
        <v>285</v>
      </c>
      <c r="G34" s="156" t="s">
        <v>286</v>
      </c>
      <c r="H34" s="138"/>
      <c r="I34" s="157"/>
      <c r="J34" s="129"/>
      <c r="K34" s="150"/>
      <c r="L34" s="138"/>
      <c r="M34" s="138"/>
      <c r="N34" s="151"/>
    </row>
    <row r="35" spans="1:23" x14ac:dyDescent="0.2">
      <c r="A35" s="154">
        <v>2009</v>
      </c>
      <c r="B35" s="156" t="s">
        <v>347</v>
      </c>
      <c r="C35" s="156" t="s">
        <v>333</v>
      </c>
      <c r="D35" s="156" t="s">
        <v>255</v>
      </c>
      <c r="E35" s="156" t="s">
        <v>256</v>
      </c>
      <c r="F35" s="156" t="s">
        <v>257</v>
      </c>
      <c r="G35" s="156" t="s">
        <v>258</v>
      </c>
      <c r="I35" s="155" t="s">
        <v>250</v>
      </c>
      <c r="J35" s="129"/>
      <c r="K35" s="150"/>
      <c r="L35" s="138"/>
      <c r="M35" s="138"/>
      <c r="N35" s="151"/>
    </row>
    <row r="36" spans="1:23" x14ac:dyDescent="0.2">
      <c r="A36" s="154">
        <v>2010</v>
      </c>
      <c r="B36" s="156" t="s">
        <v>347</v>
      </c>
      <c r="C36" s="156" t="s">
        <v>333</v>
      </c>
      <c r="D36" s="156" t="s">
        <v>259</v>
      </c>
      <c r="E36" s="156" t="s">
        <v>260</v>
      </c>
      <c r="F36" s="156" t="s">
        <v>261</v>
      </c>
      <c r="G36" s="156" t="s">
        <v>262</v>
      </c>
      <c r="I36" s="157" t="s">
        <v>251</v>
      </c>
      <c r="J36" s="129"/>
      <c r="K36" s="150"/>
      <c r="L36" s="138"/>
      <c r="M36" s="138"/>
      <c r="N36" s="151"/>
    </row>
    <row r="37" spans="1:23" x14ac:dyDescent="0.2">
      <c r="A37" s="154">
        <v>2011</v>
      </c>
      <c r="B37" s="156" t="s">
        <v>347</v>
      </c>
      <c r="C37" s="156" t="s">
        <v>333</v>
      </c>
      <c r="D37" s="156" t="s">
        <v>263</v>
      </c>
      <c r="E37" s="156" t="s">
        <v>264</v>
      </c>
      <c r="F37" s="156" t="s">
        <v>265</v>
      </c>
      <c r="G37" s="156" t="s">
        <v>266</v>
      </c>
      <c r="I37" s="157"/>
      <c r="J37" s="129"/>
      <c r="K37" s="150"/>
      <c r="L37" s="138"/>
      <c r="M37" s="138"/>
      <c r="N37" s="151"/>
    </row>
    <row r="38" spans="1:23" x14ac:dyDescent="0.2">
      <c r="A38" s="154">
        <v>2012</v>
      </c>
      <c r="B38" s="156" t="s">
        <v>347</v>
      </c>
      <c r="C38" s="156" t="s">
        <v>333</v>
      </c>
      <c r="D38" s="156" t="s">
        <v>267</v>
      </c>
      <c r="E38" s="156" t="s">
        <v>268</v>
      </c>
      <c r="F38" s="156" t="s">
        <v>269</v>
      </c>
      <c r="G38" s="156" t="s">
        <v>270</v>
      </c>
      <c r="I38" s="209" t="s">
        <v>243</v>
      </c>
      <c r="J38" s="209"/>
      <c r="K38" s="209"/>
      <c r="L38" s="209"/>
      <c r="M38" s="209"/>
      <c r="N38" s="209"/>
      <c r="O38" s="166"/>
      <c r="P38" s="166"/>
      <c r="Q38" s="166"/>
      <c r="R38" s="166"/>
      <c r="S38" s="166"/>
      <c r="T38" s="166"/>
      <c r="U38" s="166"/>
      <c r="V38" s="166"/>
      <c r="W38" s="166"/>
    </row>
    <row r="39" spans="1:23" x14ac:dyDescent="0.2">
      <c r="A39" s="154">
        <v>2013</v>
      </c>
      <c r="B39" s="156" t="s">
        <v>347</v>
      </c>
      <c r="C39" s="156" t="s">
        <v>333</v>
      </c>
      <c r="D39" s="156" t="s">
        <v>301</v>
      </c>
      <c r="E39" s="156" t="s">
        <v>302</v>
      </c>
      <c r="F39" s="156" t="s">
        <v>303</v>
      </c>
      <c r="G39" s="156" t="s">
        <v>304</v>
      </c>
    </row>
    <row r="40" spans="1:23" ht="18" x14ac:dyDescent="0.25">
      <c r="A40" s="154">
        <v>2014</v>
      </c>
      <c r="B40" s="156" t="s">
        <v>347</v>
      </c>
      <c r="C40" s="156" t="s">
        <v>333</v>
      </c>
      <c r="D40" s="156" t="s">
        <v>271</v>
      </c>
      <c r="E40" s="156" t="s">
        <v>272</v>
      </c>
      <c r="F40" s="156" t="s">
        <v>273</v>
      </c>
      <c r="G40" s="156" t="s">
        <v>274</v>
      </c>
      <c r="I40" s="131"/>
      <c r="J40" s="132"/>
      <c r="K40" s="133"/>
      <c r="L40" s="133"/>
      <c r="M40" s="132"/>
      <c r="N40" s="132"/>
      <c r="O40" s="132"/>
      <c r="P40" s="132"/>
      <c r="Q40" s="132"/>
      <c r="R40" s="132"/>
      <c r="S40" s="132"/>
      <c r="T40" s="132"/>
      <c r="U40" s="132"/>
      <c r="V40" s="132"/>
      <c r="W40" s="132"/>
    </row>
    <row r="41" spans="1:23" x14ac:dyDescent="0.2">
      <c r="A41" s="154">
        <v>2015</v>
      </c>
      <c r="B41" s="156" t="s">
        <v>347</v>
      </c>
      <c r="C41" s="156" t="s">
        <v>333</v>
      </c>
      <c r="D41" s="156" t="s">
        <v>275</v>
      </c>
      <c r="E41" s="156" t="s">
        <v>276</v>
      </c>
      <c r="F41" s="156" t="s">
        <v>277</v>
      </c>
      <c r="G41" s="156" t="s">
        <v>278</v>
      </c>
      <c r="I41" s="153" t="s">
        <v>213</v>
      </c>
    </row>
    <row r="42" spans="1:23" x14ac:dyDescent="0.2">
      <c r="A42" s="154">
        <v>2016</v>
      </c>
      <c r="B42" s="156" t="s">
        <v>347</v>
      </c>
      <c r="C42" s="156" t="s">
        <v>333</v>
      </c>
      <c r="D42" s="156" t="s">
        <v>279</v>
      </c>
      <c r="E42" s="156" t="s">
        <v>282</v>
      </c>
      <c r="F42" s="156" t="s">
        <v>283</v>
      </c>
      <c r="G42" s="156" t="s">
        <v>284</v>
      </c>
    </row>
    <row r="43" spans="1:23" x14ac:dyDescent="0.2">
      <c r="A43" s="154">
        <v>2017</v>
      </c>
      <c r="B43" s="156" t="s">
        <v>347</v>
      </c>
      <c r="C43" s="156" t="s">
        <v>333</v>
      </c>
      <c r="D43" s="156" t="s">
        <v>285</v>
      </c>
      <c r="E43" s="156" t="s">
        <v>286</v>
      </c>
      <c r="F43" s="156" t="s">
        <v>287</v>
      </c>
      <c r="G43" s="156" t="s">
        <v>288</v>
      </c>
      <c r="I43" s="129"/>
      <c r="J43" s="129"/>
      <c r="K43"/>
      <c r="L43"/>
      <c r="M43" s="129"/>
    </row>
    <row r="44" spans="1:23" x14ac:dyDescent="0.2">
      <c r="A44" s="154">
        <v>2018</v>
      </c>
      <c r="B44" s="156" t="s">
        <v>347</v>
      </c>
      <c r="C44" s="156" t="s">
        <v>333</v>
      </c>
      <c r="D44" s="156" t="s">
        <v>305</v>
      </c>
      <c r="E44" s="156" t="s">
        <v>306</v>
      </c>
      <c r="F44" s="156" t="s">
        <v>307</v>
      </c>
      <c r="G44" s="156" t="s">
        <v>327</v>
      </c>
      <c r="K44"/>
      <c r="L44"/>
      <c r="M44" s="129"/>
    </row>
    <row r="45" spans="1:23" x14ac:dyDescent="0.2">
      <c r="A45" s="154">
        <v>2019</v>
      </c>
      <c r="B45" s="156" t="s">
        <v>347</v>
      </c>
      <c r="C45" s="156" t="s">
        <v>333</v>
      </c>
      <c r="D45" s="154" t="s">
        <v>289</v>
      </c>
      <c r="E45" s="154" t="s">
        <v>290</v>
      </c>
      <c r="F45" s="154" t="s">
        <v>291</v>
      </c>
      <c r="G45" s="154" t="s">
        <v>292</v>
      </c>
      <c r="I45" s="158"/>
      <c r="J45" s="129"/>
      <c r="K45"/>
      <c r="L45"/>
      <c r="M45" s="129"/>
    </row>
    <row r="46" spans="1:23" x14ac:dyDescent="0.2">
      <c r="A46" s="154">
        <v>2020</v>
      </c>
      <c r="B46" s="156" t="s">
        <v>347</v>
      </c>
      <c r="C46" s="156" t="s">
        <v>333</v>
      </c>
      <c r="D46" s="156" t="s">
        <v>293</v>
      </c>
      <c r="E46" s="156" t="s">
        <v>294</v>
      </c>
      <c r="F46" s="156" t="s">
        <v>295</v>
      </c>
      <c r="G46" s="156" t="s">
        <v>296</v>
      </c>
      <c r="H46" s="129"/>
      <c r="I46" s="129"/>
      <c r="J46" s="129"/>
      <c r="K46"/>
      <c r="L46"/>
      <c r="M46" s="129"/>
    </row>
    <row r="47" spans="1:23" x14ac:dyDescent="0.2">
      <c r="A47" s="154">
        <v>2021</v>
      </c>
      <c r="B47" s="156" t="s">
        <v>347</v>
      </c>
      <c r="C47" s="156" t="s">
        <v>333</v>
      </c>
      <c r="D47" s="156" t="s">
        <v>348</v>
      </c>
      <c r="E47" s="156" t="s">
        <v>349</v>
      </c>
      <c r="F47" s="156" t="s">
        <v>350</v>
      </c>
      <c r="G47" s="156" t="s">
        <v>351</v>
      </c>
      <c r="H47" s="129"/>
      <c r="I47" s="129"/>
      <c r="J47" s="129"/>
      <c r="K47"/>
      <c r="L47"/>
      <c r="M47" s="129"/>
    </row>
    <row r="48" spans="1:23" x14ac:dyDescent="0.2">
      <c r="A48" s="154">
        <v>2022</v>
      </c>
      <c r="B48" s="156" t="s">
        <v>347</v>
      </c>
      <c r="C48" s="156" t="s">
        <v>333</v>
      </c>
      <c r="D48" s="156" t="s">
        <v>297</v>
      </c>
      <c r="E48" s="156" t="s">
        <v>298</v>
      </c>
      <c r="F48" s="156" t="s">
        <v>299</v>
      </c>
      <c r="G48" s="156" t="s">
        <v>300</v>
      </c>
      <c r="I48" s="129"/>
      <c r="J48" s="129"/>
      <c r="K48"/>
      <c r="L48"/>
      <c r="M48" s="129"/>
    </row>
    <row r="49" spans="1:13" x14ac:dyDescent="0.2">
      <c r="A49" s="154">
        <v>2023</v>
      </c>
      <c r="B49" s="156" t="s">
        <v>347</v>
      </c>
      <c r="C49" s="156" t="s">
        <v>333</v>
      </c>
      <c r="D49" s="156" t="s">
        <v>352</v>
      </c>
      <c r="E49" s="156" t="s">
        <v>353</v>
      </c>
      <c r="F49" s="156" t="s">
        <v>354</v>
      </c>
      <c r="G49" s="156" t="s">
        <v>355</v>
      </c>
      <c r="I49" s="129"/>
      <c r="J49" s="129"/>
      <c r="K49"/>
      <c r="L49"/>
      <c r="M49" s="129"/>
    </row>
    <row r="50" spans="1:13" x14ac:dyDescent="0.2">
      <c r="A50" s="154">
        <v>2024</v>
      </c>
      <c r="B50" s="156" t="s">
        <v>347</v>
      </c>
      <c r="C50" s="156" t="s">
        <v>333</v>
      </c>
      <c r="D50" s="156" t="s">
        <v>356</v>
      </c>
      <c r="E50" s="156" t="s">
        <v>357</v>
      </c>
      <c r="F50" s="156" t="s">
        <v>358</v>
      </c>
      <c r="G50" s="156" t="s">
        <v>359</v>
      </c>
      <c r="I50" s="129"/>
      <c r="J50" s="129"/>
      <c r="K50"/>
      <c r="L50"/>
      <c r="M50" s="129"/>
    </row>
    <row r="51" spans="1:13" x14ac:dyDescent="0.2">
      <c r="A51" s="154">
        <v>2025</v>
      </c>
      <c r="B51" s="156" t="s">
        <v>347</v>
      </c>
      <c r="C51" s="156" t="s">
        <v>333</v>
      </c>
      <c r="D51" s="156" t="s">
        <v>362</v>
      </c>
      <c r="E51" s="156" t="s">
        <v>363</v>
      </c>
      <c r="F51" s="156" t="s">
        <v>364</v>
      </c>
      <c r="G51" s="156" t="s">
        <v>365</v>
      </c>
      <c r="I51" s="129"/>
      <c r="J51" s="129"/>
      <c r="K51"/>
      <c r="L51"/>
      <c r="M51" s="129"/>
    </row>
    <row r="52" spans="1:13" x14ac:dyDescent="0.2">
      <c r="I52" s="129"/>
      <c r="J52" s="129"/>
      <c r="K52"/>
      <c r="L52"/>
      <c r="M52" s="129"/>
    </row>
    <row r="53" spans="1:13" x14ac:dyDescent="0.2">
      <c r="I53" s="129"/>
      <c r="J53" s="129"/>
      <c r="K53"/>
      <c r="L53"/>
      <c r="M53" s="129"/>
    </row>
    <row r="54" spans="1:13" x14ac:dyDescent="0.2">
      <c r="I54" s="129"/>
      <c r="J54" s="129"/>
      <c r="K54"/>
      <c r="L54"/>
      <c r="M54" s="129"/>
    </row>
    <row r="55" spans="1:13" x14ac:dyDescent="0.2">
      <c r="I55" s="129"/>
      <c r="J55" s="129"/>
      <c r="K55"/>
      <c r="L55"/>
      <c r="M55" s="129"/>
    </row>
    <row r="56" spans="1:13" x14ac:dyDescent="0.2">
      <c r="I56" s="129"/>
      <c r="J56" s="129"/>
      <c r="K56"/>
      <c r="L56"/>
      <c r="M56" s="129"/>
    </row>
    <row r="57" spans="1:13" x14ac:dyDescent="0.2">
      <c r="I57" s="129"/>
      <c r="J57" s="129"/>
      <c r="K57"/>
      <c r="L57"/>
      <c r="M57" s="129"/>
    </row>
    <row r="58" spans="1:13" x14ac:dyDescent="0.2">
      <c r="I58" s="129"/>
      <c r="J58" s="129"/>
      <c r="K58"/>
      <c r="L58"/>
      <c r="M58" s="129"/>
    </row>
    <row r="59" spans="1:13" x14ac:dyDescent="0.2">
      <c r="I59" s="129"/>
      <c r="J59" s="129"/>
      <c r="K59"/>
      <c r="L59"/>
      <c r="M59" s="129"/>
    </row>
    <row r="60" spans="1:13" x14ac:dyDescent="0.2">
      <c r="I60" s="129"/>
      <c r="J60" s="129"/>
      <c r="K60"/>
      <c r="L60"/>
      <c r="M60" s="129"/>
    </row>
    <row r="61" spans="1:13" x14ac:dyDescent="0.2">
      <c r="I61" s="129"/>
      <c r="J61" s="129"/>
      <c r="K61"/>
      <c r="L61"/>
      <c r="M61" s="129"/>
    </row>
    <row r="62" spans="1:13" x14ac:dyDescent="0.2">
      <c r="I62" s="129"/>
      <c r="J62" s="129"/>
      <c r="K62"/>
      <c r="L62"/>
      <c r="M62" s="129"/>
    </row>
    <row r="63" spans="1:13" x14ac:dyDescent="0.2">
      <c r="I63" s="129"/>
      <c r="J63" s="129"/>
      <c r="K63"/>
      <c r="L63"/>
      <c r="M63" s="129"/>
    </row>
    <row r="64" spans="1:13" x14ac:dyDescent="0.2">
      <c r="I64" s="129"/>
      <c r="J64" s="129"/>
      <c r="K64"/>
      <c r="L64"/>
      <c r="M64" s="129"/>
    </row>
    <row r="65" spans="9:13" x14ac:dyDescent="0.2">
      <c r="I65" s="129"/>
      <c r="J65" s="129"/>
      <c r="K65"/>
      <c r="L65"/>
      <c r="M65" s="129"/>
    </row>
    <row r="66" spans="9:13" x14ac:dyDescent="0.2">
      <c r="I66" s="129"/>
      <c r="J66" s="129"/>
      <c r="K66"/>
      <c r="L66"/>
      <c r="M66" s="129"/>
    </row>
    <row r="67" spans="9:13" x14ac:dyDescent="0.2">
      <c r="I67" s="129"/>
      <c r="J67" s="129"/>
      <c r="K67"/>
      <c r="L67"/>
      <c r="M67" s="129"/>
    </row>
    <row r="68" spans="9:13" x14ac:dyDescent="0.2">
      <c r="I68" s="129"/>
      <c r="J68" s="129"/>
      <c r="K68"/>
      <c r="L68"/>
      <c r="M68" s="129"/>
    </row>
    <row r="69" spans="9:13" x14ac:dyDescent="0.2">
      <c r="I69" s="129"/>
      <c r="J69" s="129"/>
      <c r="K69"/>
      <c r="L69"/>
      <c r="M69" s="129"/>
    </row>
    <row r="70" spans="9:13" x14ac:dyDescent="0.2">
      <c r="I70" s="129"/>
      <c r="J70" s="129"/>
      <c r="K70"/>
      <c r="L70"/>
      <c r="M70" s="129"/>
    </row>
    <row r="71" spans="9:13" x14ac:dyDescent="0.2">
      <c r="I71" s="129"/>
      <c r="J71" s="129"/>
      <c r="K71"/>
      <c r="L71"/>
      <c r="M71" s="129"/>
    </row>
  </sheetData>
  <mergeCells count="3">
    <mergeCell ref="I38:N38"/>
    <mergeCell ref="B14:B15"/>
    <mergeCell ref="D17:G17"/>
  </mergeCells>
  <phoneticPr fontId="3" type="noConversion"/>
  <dataValidations count="3">
    <dataValidation type="list" allowBlank="1" showInputMessage="1" showErrorMessage="1" sqref="K8" xr:uid="{00000000-0002-0000-0000-000000000000}">
      <formula1>$A$5:$A$8</formula1>
    </dataValidation>
    <dataValidation type="list" allowBlank="1" showInputMessage="1" showErrorMessage="1" sqref="M8" xr:uid="{00000000-0002-0000-0000-000002000000}">
      <formula1>$B$5:$B$7</formula1>
    </dataValidation>
    <dataValidation type="list" allowBlank="1" showInputMessage="1" showErrorMessage="1" sqref="I8" xr:uid="{00000000-0002-0000-0000-000001000000}">
      <formula1>$A$19:$A$51</formula1>
    </dataValidation>
  </dataValidations>
  <hyperlinks>
    <hyperlink ref="I38:J38" r:id="rId1" display="For more information, please click on the link here." xr:uid="{00000000-0004-0000-0000-000000000000}"/>
    <hyperlink ref="I38:N38" r:id="rId2" display="For more information, please click on the link here." xr:uid="{00000000-0004-0000-0000-000001000000}"/>
  </hyperlinks>
  <pageMargins left="0.7" right="0.7" top="0.75" bottom="0.75" header="0.3" footer="0.3"/>
  <pageSetup paperSize="9" orientation="portrait"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B1:BL51"/>
  <sheetViews>
    <sheetView showGridLines="0" zoomScaleNormal="100" zoomScalePageLayoutView="70" workbookViewId="0"/>
  </sheetViews>
  <sheetFormatPr defaultColWidth="9.140625" defaultRowHeight="12" x14ac:dyDescent="0.2"/>
  <cols>
    <col min="1" max="1" width="3.5703125" style="19" customWidth="1"/>
    <col min="2" max="2" width="9.140625" style="19" customWidth="1"/>
    <col min="3" max="3" width="31.42578125" style="19" customWidth="1"/>
    <col min="4" max="19" width="7.140625" style="19" customWidth="1"/>
    <col min="20" max="21" width="3.5703125" style="19" customWidth="1"/>
    <col min="22" max="22" width="9.140625" style="19" customWidth="1"/>
    <col min="23" max="23" width="31.42578125" style="19" customWidth="1"/>
    <col min="24" max="39" width="7.140625" style="19" customWidth="1"/>
    <col min="40" max="41" width="3.5703125" style="19" customWidth="1"/>
    <col min="42" max="42" width="9.140625" style="19" customWidth="1"/>
    <col min="43" max="43" width="31.42578125" style="19" customWidth="1"/>
    <col min="44" max="51" width="8.140625" style="19" customWidth="1"/>
    <col min="52" max="53" width="3.5703125" style="19" customWidth="1"/>
    <col min="54" max="54" width="9.140625" style="19" customWidth="1"/>
    <col min="55" max="55" width="31.42578125" style="19" customWidth="1"/>
    <col min="56" max="59" width="16.5703125" style="19" customWidth="1"/>
    <col min="60" max="64" width="8.140625" style="19" customWidth="1"/>
    <col min="65" max="16384" width="9.140625" style="19"/>
  </cols>
  <sheetData>
    <row r="1" spans="2:59" ht="15.75" x14ac:dyDescent="0.2">
      <c r="B1" s="60" t="s">
        <v>148</v>
      </c>
      <c r="C1" s="18"/>
      <c r="D1" s="18"/>
      <c r="E1" s="18"/>
      <c r="F1" s="18"/>
      <c r="G1" s="18"/>
      <c r="H1" s="18"/>
      <c r="I1" s="18"/>
      <c r="J1" s="18"/>
      <c r="K1" s="18"/>
      <c r="L1" s="18"/>
      <c r="M1" s="18"/>
      <c r="N1" s="18"/>
      <c r="O1" s="18"/>
      <c r="P1" s="18"/>
      <c r="Q1" s="18"/>
      <c r="R1" s="18"/>
      <c r="V1" s="60" t="s">
        <v>148</v>
      </c>
      <c r="W1" s="20"/>
      <c r="X1" s="21"/>
      <c r="Y1" s="21"/>
      <c r="Z1" s="21"/>
      <c r="AA1" s="21"/>
      <c r="AB1" s="21"/>
      <c r="AC1" s="21"/>
      <c r="AD1" s="21"/>
      <c r="AE1" s="21"/>
      <c r="AF1" s="21"/>
      <c r="AG1" s="21"/>
      <c r="AH1" s="21"/>
      <c r="AI1" s="21"/>
      <c r="AJ1" s="21"/>
      <c r="AK1" s="21"/>
      <c r="AL1" s="21"/>
      <c r="AP1" s="60" t="s">
        <v>148</v>
      </c>
      <c r="AQ1" s="22"/>
      <c r="AR1" s="22"/>
      <c r="AS1" s="22"/>
      <c r="AT1" s="22"/>
      <c r="AU1" s="22"/>
      <c r="AV1" s="22"/>
      <c r="AW1" s="22"/>
      <c r="AX1" s="22"/>
      <c r="AZ1" s="1"/>
      <c r="BA1" s="1"/>
      <c r="BB1" s="60" t="s">
        <v>148</v>
      </c>
      <c r="BC1" s="20"/>
      <c r="BD1" s="21"/>
      <c r="BE1" s="21"/>
      <c r="BF1" s="21"/>
    </row>
    <row r="2" spans="2:59" ht="15.75" x14ac:dyDescent="0.2">
      <c r="B2" s="60"/>
      <c r="C2" s="168" t="s">
        <v>254</v>
      </c>
      <c r="D2" s="18"/>
      <c r="E2" s="18"/>
      <c r="F2" s="18"/>
      <c r="G2" s="18"/>
      <c r="H2" s="18"/>
      <c r="I2" s="18"/>
      <c r="J2" s="18"/>
      <c r="K2" s="18"/>
      <c r="L2" s="18"/>
      <c r="M2" s="18"/>
      <c r="N2" s="18"/>
      <c r="O2" s="18"/>
      <c r="P2" s="18"/>
      <c r="Q2" s="18"/>
      <c r="R2" s="18"/>
      <c r="S2" s="1" t="s">
        <v>145</v>
      </c>
      <c r="V2" s="60"/>
      <c r="W2" s="168" t="s">
        <v>254</v>
      </c>
      <c r="X2" s="21"/>
      <c r="Y2" s="21"/>
      <c r="Z2" s="21"/>
      <c r="AA2" s="21"/>
      <c r="AB2" s="21"/>
      <c r="AC2" s="21"/>
      <c r="AD2" s="21"/>
      <c r="AE2" s="21"/>
      <c r="AF2" s="21"/>
      <c r="AG2" s="21"/>
      <c r="AH2" s="21"/>
      <c r="AI2" s="21"/>
      <c r="AJ2" s="21"/>
      <c r="AK2" s="21"/>
      <c r="AL2" s="21"/>
      <c r="AM2" s="1" t="s">
        <v>145</v>
      </c>
      <c r="AP2" s="60"/>
      <c r="AQ2" s="168" t="s">
        <v>254</v>
      </c>
      <c r="AR2" s="22"/>
      <c r="AS2" s="22"/>
      <c r="AT2" s="22"/>
      <c r="AU2" s="22"/>
      <c r="AV2" s="22"/>
      <c r="AW2" s="22"/>
      <c r="AX2" s="22"/>
      <c r="AY2" s="1" t="s">
        <v>145</v>
      </c>
      <c r="AZ2" s="1"/>
      <c r="BA2" s="1"/>
      <c r="BB2" s="60"/>
      <c r="BC2" s="168" t="s">
        <v>254</v>
      </c>
      <c r="BD2" s="21"/>
      <c r="BE2" s="21"/>
      <c r="BF2" s="21"/>
      <c r="BG2" s="1" t="s">
        <v>145</v>
      </c>
    </row>
    <row r="3" spans="2:59" ht="15" customHeight="1" x14ac:dyDescent="0.2">
      <c r="B3" s="215" t="s">
        <v>0</v>
      </c>
      <c r="C3" s="217" t="s">
        <v>1</v>
      </c>
      <c r="D3" s="224">
        <v>1991</v>
      </c>
      <c r="E3" s="225"/>
      <c r="F3" s="225"/>
      <c r="G3" s="226"/>
      <c r="H3" s="224" t="s">
        <v>2</v>
      </c>
      <c r="I3" s="225"/>
      <c r="J3" s="225"/>
      <c r="K3" s="226"/>
      <c r="L3" s="224" t="s">
        <v>3</v>
      </c>
      <c r="M3" s="225"/>
      <c r="N3" s="225"/>
      <c r="O3" s="229"/>
      <c r="P3" s="225" t="s">
        <v>4</v>
      </c>
      <c r="Q3" s="225"/>
      <c r="R3" s="225"/>
      <c r="S3" s="225"/>
      <c r="V3" s="215" t="s">
        <v>0</v>
      </c>
      <c r="W3" s="217" t="s">
        <v>1</v>
      </c>
      <c r="X3" s="221" t="s">
        <v>55</v>
      </c>
      <c r="Y3" s="222"/>
      <c r="Z3" s="222"/>
      <c r="AA3" s="227"/>
      <c r="AB3" s="228" t="s">
        <v>56</v>
      </c>
      <c r="AC3" s="222"/>
      <c r="AD3" s="222"/>
      <c r="AE3" s="223"/>
      <c r="AF3" s="221" t="s">
        <v>57</v>
      </c>
      <c r="AG3" s="222"/>
      <c r="AH3" s="222"/>
      <c r="AI3" s="223"/>
      <c r="AJ3" s="221" t="s">
        <v>58</v>
      </c>
      <c r="AK3" s="222"/>
      <c r="AL3" s="222"/>
      <c r="AM3" s="222"/>
      <c r="AP3" s="215" t="s">
        <v>0</v>
      </c>
      <c r="AQ3" s="217" t="s">
        <v>1</v>
      </c>
      <c r="AR3" s="221" t="s">
        <v>59</v>
      </c>
      <c r="AS3" s="222"/>
      <c r="AT3" s="222"/>
      <c r="AU3" s="223"/>
      <c r="AV3" s="221" t="s">
        <v>60</v>
      </c>
      <c r="AW3" s="222"/>
      <c r="AX3" s="222"/>
      <c r="AY3" s="222"/>
      <c r="AZ3" s="23"/>
      <c r="BA3" s="23"/>
      <c r="BB3" s="215" t="s">
        <v>61</v>
      </c>
      <c r="BC3" s="217" t="s">
        <v>1</v>
      </c>
      <c r="BD3" s="219" t="s">
        <v>211</v>
      </c>
      <c r="BE3" s="220"/>
      <c r="BF3" s="220"/>
      <c r="BG3" s="220"/>
    </row>
    <row r="4" spans="2:59" ht="24.75" customHeight="1" x14ac:dyDescent="0.2">
      <c r="B4" s="216"/>
      <c r="C4" s="218"/>
      <c r="D4" s="49" t="s">
        <v>206</v>
      </c>
      <c r="E4" s="49" t="s">
        <v>207</v>
      </c>
      <c r="F4" s="49" t="s">
        <v>208</v>
      </c>
      <c r="G4" s="50" t="s">
        <v>209</v>
      </c>
      <c r="H4" s="49" t="s">
        <v>206</v>
      </c>
      <c r="I4" s="49" t="s">
        <v>207</v>
      </c>
      <c r="J4" s="49" t="s">
        <v>208</v>
      </c>
      <c r="K4" s="50" t="s">
        <v>209</v>
      </c>
      <c r="L4" s="49" t="s">
        <v>206</v>
      </c>
      <c r="M4" s="49" t="s">
        <v>207</v>
      </c>
      <c r="N4" s="49" t="s">
        <v>208</v>
      </c>
      <c r="O4" s="50" t="s">
        <v>209</v>
      </c>
      <c r="P4" s="49" t="s">
        <v>206</v>
      </c>
      <c r="Q4" s="49" t="s">
        <v>207</v>
      </c>
      <c r="R4" s="49" t="s">
        <v>208</v>
      </c>
      <c r="S4" s="50" t="s">
        <v>209</v>
      </c>
      <c r="V4" s="216"/>
      <c r="W4" s="218"/>
      <c r="X4" s="49" t="s">
        <v>206</v>
      </c>
      <c r="Y4" s="49" t="s">
        <v>207</v>
      </c>
      <c r="Z4" s="49" t="s">
        <v>208</v>
      </c>
      <c r="AA4" s="50" t="s">
        <v>209</v>
      </c>
      <c r="AB4" s="49" t="s">
        <v>206</v>
      </c>
      <c r="AC4" s="49" t="s">
        <v>207</v>
      </c>
      <c r="AD4" s="49" t="s">
        <v>208</v>
      </c>
      <c r="AE4" s="50" t="s">
        <v>209</v>
      </c>
      <c r="AF4" s="49" t="s">
        <v>206</v>
      </c>
      <c r="AG4" s="49" t="s">
        <v>207</v>
      </c>
      <c r="AH4" s="49" t="s">
        <v>208</v>
      </c>
      <c r="AI4" s="50" t="s">
        <v>209</v>
      </c>
      <c r="AJ4" s="49" t="s">
        <v>206</v>
      </c>
      <c r="AK4" s="49" t="s">
        <v>207</v>
      </c>
      <c r="AL4" s="49" t="s">
        <v>210</v>
      </c>
      <c r="AM4" s="50" t="s">
        <v>209</v>
      </c>
      <c r="AP4" s="216"/>
      <c r="AQ4" s="218"/>
      <c r="AR4" s="49" t="s">
        <v>206</v>
      </c>
      <c r="AS4" s="49" t="s">
        <v>207</v>
      </c>
      <c r="AT4" s="49" t="s">
        <v>208</v>
      </c>
      <c r="AU4" s="50" t="s">
        <v>209</v>
      </c>
      <c r="AV4" s="49" t="s">
        <v>206</v>
      </c>
      <c r="AW4" s="49" t="s">
        <v>207</v>
      </c>
      <c r="AX4" s="49" t="s">
        <v>208</v>
      </c>
      <c r="AY4" s="50" t="s">
        <v>209</v>
      </c>
      <c r="AZ4" s="24"/>
      <c r="BA4" s="24"/>
      <c r="BB4" s="216"/>
      <c r="BC4" s="218"/>
      <c r="BD4" s="49" t="s">
        <v>206</v>
      </c>
      <c r="BE4" s="49" t="s">
        <v>207</v>
      </c>
      <c r="BF4" s="49" t="s">
        <v>208</v>
      </c>
      <c r="BG4" s="50" t="s">
        <v>209</v>
      </c>
    </row>
    <row r="5" spans="2:59" s="25" customFormat="1" ht="12.75" x14ac:dyDescent="0.2">
      <c r="B5" s="61"/>
      <c r="C5" s="62" t="s">
        <v>5</v>
      </c>
      <c r="D5" s="69">
        <v>8.5</v>
      </c>
      <c r="E5" s="70">
        <v>15.8</v>
      </c>
      <c r="F5" s="71">
        <v>15.5</v>
      </c>
      <c r="G5" s="71">
        <v>12.6</v>
      </c>
      <c r="H5" s="71">
        <v>15.9</v>
      </c>
      <c r="I5" s="71">
        <v>6.2</v>
      </c>
      <c r="J5" s="71">
        <v>7.7</v>
      </c>
      <c r="K5" s="71">
        <v>10.5</v>
      </c>
      <c r="L5" s="71">
        <v>15.9</v>
      </c>
      <c r="M5" s="71">
        <v>10.3</v>
      </c>
      <c r="N5" s="71">
        <v>18.600000000000001</v>
      </c>
      <c r="O5" s="71">
        <v>25.9</v>
      </c>
      <c r="P5" s="71">
        <v>9</v>
      </c>
      <c r="Q5" s="71">
        <v>28.9</v>
      </c>
      <c r="R5" s="71">
        <v>7.9</v>
      </c>
      <c r="S5" s="72">
        <v>26.3</v>
      </c>
      <c r="V5" s="61"/>
      <c r="W5" s="123" t="s">
        <v>5</v>
      </c>
      <c r="X5" s="69">
        <v>14.2</v>
      </c>
      <c r="Y5" s="70">
        <v>27.1</v>
      </c>
      <c r="Z5" s="71">
        <v>20.399999999999999</v>
      </c>
      <c r="AA5" s="71">
        <v>47.3</v>
      </c>
      <c r="AB5" s="71">
        <v>17.399999999999999</v>
      </c>
      <c r="AC5" s="71">
        <v>23.3</v>
      </c>
      <c r="AD5" s="71">
        <v>22.1</v>
      </c>
      <c r="AE5" s="71">
        <v>39.799999999999997</v>
      </c>
      <c r="AF5" s="71">
        <v>16.2</v>
      </c>
      <c r="AG5" s="71">
        <v>37.200000000000003</v>
      </c>
      <c r="AH5" s="71">
        <v>31.1</v>
      </c>
      <c r="AI5" s="71">
        <v>35.799999999999997</v>
      </c>
      <c r="AJ5" s="71">
        <v>9.1</v>
      </c>
      <c r="AK5" s="71">
        <v>-5.9</v>
      </c>
      <c r="AL5" s="71">
        <v>-20.3</v>
      </c>
      <c r="AM5" s="72">
        <v>-6.3</v>
      </c>
      <c r="AP5" s="61"/>
      <c r="AQ5" s="123" t="s">
        <v>5</v>
      </c>
      <c r="AR5" s="69">
        <v>-9.6</v>
      </c>
      <c r="AS5" s="70">
        <v>15.5</v>
      </c>
      <c r="AT5" s="71">
        <v>7.7</v>
      </c>
      <c r="AU5" s="71">
        <v>26.3</v>
      </c>
      <c r="AV5" s="71">
        <v>13.7</v>
      </c>
      <c r="AW5" s="71">
        <v>29.7</v>
      </c>
      <c r="AX5" s="71">
        <v>30</v>
      </c>
      <c r="AY5" s="72">
        <v>35.1</v>
      </c>
      <c r="AZ5" s="26"/>
      <c r="BA5" s="26"/>
      <c r="BB5" s="2"/>
      <c r="BC5" s="125" t="s">
        <v>5</v>
      </c>
      <c r="BD5" s="3">
        <v>23.2</v>
      </c>
      <c r="BE5" s="4">
        <v>3.3</v>
      </c>
      <c r="BF5" s="5">
        <v>-12.5</v>
      </c>
      <c r="BG5" s="6">
        <v>-14.1</v>
      </c>
    </row>
    <row r="6" spans="2:59" s="25" customFormat="1" ht="12.75" x14ac:dyDescent="0.2">
      <c r="B6" s="61"/>
      <c r="C6" s="179" t="s">
        <v>329</v>
      </c>
      <c r="D6" s="186">
        <v>6.3</v>
      </c>
      <c r="E6" s="187">
        <v>13.8</v>
      </c>
      <c r="F6" s="186">
        <v>11.9</v>
      </c>
      <c r="G6" s="186">
        <v>9.4</v>
      </c>
      <c r="H6" s="186">
        <v>13.6</v>
      </c>
      <c r="I6" s="186">
        <v>5.8</v>
      </c>
      <c r="J6" s="186">
        <v>5.9</v>
      </c>
      <c r="K6" s="186">
        <v>8.8000000000000007</v>
      </c>
      <c r="L6" s="186">
        <v>14.4</v>
      </c>
      <c r="M6" s="186">
        <v>8.8000000000000007</v>
      </c>
      <c r="N6" s="186">
        <v>16.399999999999999</v>
      </c>
      <c r="O6" s="186">
        <v>23.7</v>
      </c>
      <c r="P6" s="186">
        <v>6.6</v>
      </c>
      <c r="Q6" s="186">
        <v>26.9</v>
      </c>
      <c r="R6" s="186">
        <v>4.5</v>
      </c>
      <c r="S6" s="188">
        <v>26</v>
      </c>
      <c r="V6" s="61"/>
      <c r="W6" s="179" t="s">
        <v>329</v>
      </c>
      <c r="X6" s="186">
        <v>13.3</v>
      </c>
      <c r="Y6" s="187">
        <v>26.6</v>
      </c>
      <c r="Z6" s="186">
        <v>17.2</v>
      </c>
      <c r="AA6" s="186">
        <v>43.9</v>
      </c>
      <c r="AB6" s="186">
        <v>15.4</v>
      </c>
      <c r="AC6" s="186">
        <v>20.9</v>
      </c>
      <c r="AD6" s="186">
        <v>18</v>
      </c>
      <c r="AE6" s="186">
        <v>36.700000000000003</v>
      </c>
      <c r="AF6" s="186">
        <v>13.8</v>
      </c>
      <c r="AG6" s="186">
        <v>34.1</v>
      </c>
      <c r="AH6" s="186">
        <v>26.8</v>
      </c>
      <c r="AI6" s="186">
        <v>34.5</v>
      </c>
      <c r="AJ6" s="186">
        <v>4.8</v>
      </c>
      <c r="AK6" s="186">
        <v>-7.6</v>
      </c>
      <c r="AL6" s="186">
        <v>-19.899999999999999</v>
      </c>
      <c r="AM6" s="188">
        <v>-7.8</v>
      </c>
      <c r="AP6" s="61"/>
      <c r="AQ6" s="179" t="s">
        <v>329</v>
      </c>
      <c r="AR6" s="186">
        <v>-11.5</v>
      </c>
      <c r="AS6" s="187">
        <v>14.2</v>
      </c>
      <c r="AT6" s="186">
        <v>5.0999999999999996</v>
      </c>
      <c r="AU6" s="186">
        <v>24</v>
      </c>
      <c r="AV6" s="186">
        <v>10.9</v>
      </c>
      <c r="AW6" s="186">
        <v>29</v>
      </c>
      <c r="AX6" s="186">
        <v>27.4</v>
      </c>
      <c r="AY6" s="188">
        <v>33.299999999999997</v>
      </c>
      <c r="AZ6" s="26"/>
      <c r="BA6" s="26"/>
      <c r="BB6" s="2"/>
      <c r="BC6" s="179" t="s">
        <v>329</v>
      </c>
      <c r="BD6" s="189">
        <v>19.399999999999999</v>
      </c>
      <c r="BE6" s="190">
        <v>2.4</v>
      </c>
      <c r="BF6" s="189">
        <v>-13.6</v>
      </c>
      <c r="BG6" s="191">
        <v>-13.3</v>
      </c>
    </row>
    <row r="7" spans="2:59" s="25" customFormat="1" ht="12.75" x14ac:dyDescent="0.2">
      <c r="B7" s="61" t="s">
        <v>6</v>
      </c>
      <c r="C7" s="62" t="s">
        <v>7</v>
      </c>
      <c r="D7" s="69">
        <v>-0.3</v>
      </c>
      <c r="E7" s="73">
        <v>1.7</v>
      </c>
      <c r="F7" s="69">
        <v>0.1</v>
      </c>
      <c r="G7" s="69">
        <v>-0.2</v>
      </c>
      <c r="H7" s="69">
        <v>1.2</v>
      </c>
      <c r="I7" s="69">
        <v>-0.8</v>
      </c>
      <c r="J7" s="69">
        <v>-4.8</v>
      </c>
      <c r="K7" s="69">
        <v>-3.5</v>
      </c>
      <c r="L7" s="69">
        <v>-0.6</v>
      </c>
      <c r="M7" s="69">
        <v>-1.7</v>
      </c>
      <c r="N7" s="69">
        <v>-2.1</v>
      </c>
      <c r="O7" s="69">
        <v>1.2</v>
      </c>
      <c r="P7" s="69">
        <v>1.5</v>
      </c>
      <c r="Q7" s="69">
        <v>6.6</v>
      </c>
      <c r="R7" s="69">
        <v>0.6</v>
      </c>
      <c r="S7" s="74">
        <v>2.9</v>
      </c>
      <c r="V7" s="61" t="s">
        <v>6</v>
      </c>
      <c r="W7" s="123" t="s">
        <v>7</v>
      </c>
      <c r="X7" s="69">
        <v>7.1</v>
      </c>
      <c r="Y7" s="73">
        <v>4.0999999999999996</v>
      </c>
      <c r="Z7" s="69">
        <v>-0.9</v>
      </c>
      <c r="AA7" s="69">
        <v>2.2000000000000002</v>
      </c>
      <c r="AB7" s="69">
        <v>1.1000000000000001</v>
      </c>
      <c r="AC7" s="69">
        <v>-4.7</v>
      </c>
      <c r="AD7" s="69">
        <v>-3.2</v>
      </c>
      <c r="AE7" s="69">
        <v>-1</v>
      </c>
      <c r="AF7" s="69">
        <v>-0.9</v>
      </c>
      <c r="AG7" s="69">
        <v>-1.2</v>
      </c>
      <c r="AH7" s="69">
        <v>2.4</v>
      </c>
      <c r="AI7" s="69">
        <v>3.4</v>
      </c>
      <c r="AJ7" s="69">
        <v>-1</v>
      </c>
      <c r="AK7" s="69">
        <v>-8</v>
      </c>
      <c r="AL7" s="69">
        <v>-10.6</v>
      </c>
      <c r="AM7" s="74">
        <v>-7.9</v>
      </c>
      <c r="AP7" s="61" t="s">
        <v>6</v>
      </c>
      <c r="AQ7" s="123" t="s">
        <v>7</v>
      </c>
      <c r="AR7" s="69">
        <v>-3.3</v>
      </c>
      <c r="AS7" s="73">
        <v>4.0999999999999996</v>
      </c>
      <c r="AT7" s="69">
        <v>2.4</v>
      </c>
      <c r="AU7" s="69">
        <v>1.2</v>
      </c>
      <c r="AV7" s="69">
        <v>-0.5</v>
      </c>
      <c r="AW7" s="69">
        <v>6.5</v>
      </c>
      <c r="AX7" s="69">
        <v>11.1</v>
      </c>
      <c r="AY7" s="74">
        <v>8.6999999999999993</v>
      </c>
      <c r="AZ7" s="26"/>
      <c r="BA7" s="26"/>
      <c r="BB7" s="2" t="s">
        <v>6</v>
      </c>
      <c r="BC7" s="125" t="s">
        <v>7</v>
      </c>
      <c r="BD7" s="3">
        <v>-1.1000000000000001</v>
      </c>
      <c r="BE7" s="7">
        <v>-5.0999999999999996</v>
      </c>
      <c r="BF7" s="3">
        <v>-3.8</v>
      </c>
      <c r="BG7" s="8">
        <v>-5.2</v>
      </c>
    </row>
    <row r="8" spans="2:59" ht="12.75" x14ac:dyDescent="0.2">
      <c r="B8" s="63" t="s">
        <v>8</v>
      </c>
      <c r="C8" s="64" t="s">
        <v>9</v>
      </c>
      <c r="D8" s="75">
        <v>0.1</v>
      </c>
      <c r="E8" s="76">
        <v>-0.2</v>
      </c>
      <c r="F8" s="75">
        <v>0.1</v>
      </c>
      <c r="G8" s="75">
        <v>0.2</v>
      </c>
      <c r="H8" s="75">
        <v>-0.1</v>
      </c>
      <c r="I8" s="75">
        <v>-0.2</v>
      </c>
      <c r="J8" s="75">
        <v>0.4</v>
      </c>
      <c r="K8" s="75">
        <v>0.3</v>
      </c>
      <c r="L8" s="75">
        <v>0.2</v>
      </c>
      <c r="M8" s="75">
        <v>-0.2</v>
      </c>
      <c r="N8" s="75">
        <v>0.2</v>
      </c>
      <c r="O8" s="75">
        <v>0.3</v>
      </c>
      <c r="P8" s="75">
        <v>0.1</v>
      </c>
      <c r="Q8" s="75">
        <v>0.2</v>
      </c>
      <c r="R8" s="75" t="s">
        <v>10</v>
      </c>
      <c r="S8" s="77">
        <v>0.3</v>
      </c>
      <c r="V8" s="63" t="s">
        <v>8</v>
      </c>
      <c r="W8" s="64" t="s">
        <v>9</v>
      </c>
      <c r="X8" s="75">
        <v>-0.2</v>
      </c>
      <c r="Y8" s="76" t="s">
        <v>10</v>
      </c>
      <c r="Z8" s="75">
        <v>-0.5</v>
      </c>
      <c r="AA8" s="75">
        <v>0.6</v>
      </c>
      <c r="AB8" s="75">
        <v>-0.1</v>
      </c>
      <c r="AC8" s="75">
        <v>-0.2</v>
      </c>
      <c r="AD8" s="75">
        <v>0.1</v>
      </c>
      <c r="AE8" s="75">
        <v>0.5</v>
      </c>
      <c r="AF8" s="75">
        <v>0.2</v>
      </c>
      <c r="AG8" s="75">
        <v>-0.1</v>
      </c>
      <c r="AH8" s="75">
        <v>0.4</v>
      </c>
      <c r="AI8" s="75">
        <v>0.6</v>
      </c>
      <c r="AJ8" s="75">
        <v>0.4</v>
      </c>
      <c r="AK8" s="75" t="s">
        <v>10</v>
      </c>
      <c r="AL8" s="75">
        <v>0.3</v>
      </c>
      <c r="AM8" s="77">
        <v>0.1</v>
      </c>
      <c r="AP8" s="63" t="s">
        <v>8</v>
      </c>
      <c r="AQ8" s="64" t="s">
        <v>9</v>
      </c>
      <c r="AR8" s="75">
        <v>0.1</v>
      </c>
      <c r="AS8" s="76">
        <v>-0.3</v>
      </c>
      <c r="AT8" s="75">
        <v>-0.1</v>
      </c>
      <c r="AU8" s="75">
        <v>-0.6</v>
      </c>
      <c r="AV8" s="75">
        <v>0.1</v>
      </c>
      <c r="AW8" s="75">
        <v>0.1</v>
      </c>
      <c r="AX8" s="75">
        <v>0.3</v>
      </c>
      <c r="AY8" s="77">
        <v>0.1</v>
      </c>
      <c r="AZ8" s="21"/>
      <c r="BA8" s="21"/>
      <c r="BB8" s="56" t="s">
        <v>8</v>
      </c>
      <c r="BC8" s="9" t="s">
        <v>9</v>
      </c>
      <c r="BD8" s="10">
        <v>0.8</v>
      </c>
      <c r="BE8" s="11">
        <v>0.3</v>
      </c>
      <c r="BF8" s="10">
        <v>0.2</v>
      </c>
      <c r="BG8" s="12">
        <v>0.3</v>
      </c>
    </row>
    <row r="9" spans="2:59" ht="12.75" x14ac:dyDescent="0.2">
      <c r="B9" s="63" t="s">
        <v>11</v>
      </c>
      <c r="C9" s="64" t="s">
        <v>199</v>
      </c>
      <c r="D9" s="75">
        <v>-1</v>
      </c>
      <c r="E9" s="76">
        <v>-1.4</v>
      </c>
      <c r="F9" s="75">
        <v>-0.3</v>
      </c>
      <c r="G9" s="75">
        <v>0.4</v>
      </c>
      <c r="H9" s="75">
        <v>-0.5</v>
      </c>
      <c r="I9" s="75">
        <v>-0.7</v>
      </c>
      <c r="J9" s="75">
        <v>-1.9</v>
      </c>
      <c r="K9" s="75">
        <v>-0.7</v>
      </c>
      <c r="L9" s="75">
        <v>-1</v>
      </c>
      <c r="M9" s="75">
        <v>-1.6</v>
      </c>
      <c r="N9" s="75">
        <v>-1</v>
      </c>
      <c r="O9" s="75">
        <v>-0.8</v>
      </c>
      <c r="P9" s="75">
        <v>-0.9</v>
      </c>
      <c r="Q9" s="75">
        <v>-1</v>
      </c>
      <c r="R9" s="75">
        <v>-1.3</v>
      </c>
      <c r="S9" s="77">
        <v>-0.5</v>
      </c>
      <c r="V9" s="63" t="s">
        <v>11</v>
      </c>
      <c r="W9" s="64" t="s">
        <v>199</v>
      </c>
      <c r="X9" s="75">
        <v>-0.9</v>
      </c>
      <c r="Y9" s="76">
        <v>-1.4</v>
      </c>
      <c r="Z9" s="75">
        <v>-1.9</v>
      </c>
      <c r="AA9" s="75">
        <v>-0.8</v>
      </c>
      <c r="AB9" s="75">
        <v>-1</v>
      </c>
      <c r="AC9" s="75">
        <v>-1.7</v>
      </c>
      <c r="AD9" s="75">
        <v>-0.9</v>
      </c>
      <c r="AE9" s="75">
        <v>-0.5</v>
      </c>
      <c r="AF9" s="75">
        <v>-0.6</v>
      </c>
      <c r="AG9" s="75">
        <v>-0.4</v>
      </c>
      <c r="AH9" s="75">
        <v>-0.2</v>
      </c>
      <c r="AI9" s="75">
        <v>0.1</v>
      </c>
      <c r="AJ9" s="75">
        <v>-0.3</v>
      </c>
      <c r="AK9" s="75">
        <v>-0.7</v>
      </c>
      <c r="AL9" s="75">
        <v>-0.6</v>
      </c>
      <c r="AM9" s="77" t="s">
        <v>10</v>
      </c>
      <c r="AP9" s="63" t="s">
        <v>11</v>
      </c>
      <c r="AQ9" s="64" t="s">
        <v>199</v>
      </c>
      <c r="AR9" s="75">
        <v>-0.6</v>
      </c>
      <c r="AS9" s="76">
        <v>0.2</v>
      </c>
      <c r="AT9" s="75">
        <v>0.1</v>
      </c>
      <c r="AU9" s="75">
        <v>0.2</v>
      </c>
      <c r="AV9" s="75">
        <v>-0.7</v>
      </c>
      <c r="AW9" s="75">
        <v>0.2</v>
      </c>
      <c r="AX9" s="75">
        <v>0.1</v>
      </c>
      <c r="AY9" s="77" t="s">
        <v>10</v>
      </c>
      <c r="AZ9" s="21"/>
      <c r="BA9" s="21"/>
      <c r="BB9" s="56" t="s">
        <v>11</v>
      </c>
      <c r="BC9" s="9" t="s">
        <v>199</v>
      </c>
      <c r="BD9" s="10" t="s">
        <v>10</v>
      </c>
      <c r="BE9" s="11">
        <v>-0.2</v>
      </c>
      <c r="BF9" s="10">
        <v>0.1</v>
      </c>
      <c r="BG9" s="12">
        <v>-0.8</v>
      </c>
    </row>
    <row r="10" spans="2:59" ht="12.75" x14ac:dyDescent="0.2">
      <c r="B10" s="63" t="s">
        <v>12</v>
      </c>
      <c r="C10" s="64" t="s">
        <v>202</v>
      </c>
      <c r="D10" s="75">
        <v>0.1</v>
      </c>
      <c r="E10" s="76">
        <v>0.4</v>
      </c>
      <c r="F10" s="75">
        <v>0.1</v>
      </c>
      <c r="G10" s="75">
        <v>0.2</v>
      </c>
      <c r="H10" s="75">
        <v>0.5</v>
      </c>
      <c r="I10" s="75">
        <v>-0.9</v>
      </c>
      <c r="J10" s="75">
        <v>0.3</v>
      </c>
      <c r="K10" s="75">
        <v>-0.1</v>
      </c>
      <c r="L10" s="75">
        <v>0.2</v>
      </c>
      <c r="M10" s="75">
        <v>0.4</v>
      </c>
      <c r="N10" s="75" t="s">
        <v>10</v>
      </c>
      <c r="O10" s="75" t="s">
        <v>10</v>
      </c>
      <c r="P10" s="75">
        <v>0.2</v>
      </c>
      <c r="Q10" s="75">
        <v>0.2</v>
      </c>
      <c r="R10" s="75">
        <v>-0.1</v>
      </c>
      <c r="S10" s="77">
        <v>0.2</v>
      </c>
      <c r="V10" s="63" t="s">
        <v>12</v>
      </c>
      <c r="W10" s="64" t="s">
        <v>202</v>
      </c>
      <c r="X10" s="75">
        <v>-0.2</v>
      </c>
      <c r="Y10" s="76">
        <v>-0.1</v>
      </c>
      <c r="Z10" s="75">
        <v>-0.4</v>
      </c>
      <c r="AA10" s="75">
        <v>0.1</v>
      </c>
      <c r="AB10" s="75">
        <v>-0.1</v>
      </c>
      <c r="AC10" s="75">
        <v>-0.1</v>
      </c>
      <c r="AD10" s="75">
        <v>-0.3</v>
      </c>
      <c r="AE10" s="75">
        <v>0.2</v>
      </c>
      <c r="AF10" s="75" t="s">
        <v>10</v>
      </c>
      <c r="AG10" s="75">
        <v>0.1</v>
      </c>
      <c r="AH10" s="75" t="s">
        <v>10</v>
      </c>
      <c r="AI10" s="75">
        <v>0.2</v>
      </c>
      <c r="AJ10" s="75">
        <v>-0.1</v>
      </c>
      <c r="AK10" s="75" t="s">
        <v>10</v>
      </c>
      <c r="AL10" s="75">
        <v>-0.3</v>
      </c>
      <c r="AM10" s="77">
        <v>-0.4</v>
      </c>
      <c r="AP10" s="63" t="s">
        <v>12</v>
      </c>
      <c r="AQ10" s="64" t="s">
        <v>202</v>
      </c>
      <c r="AR10" s="75">
        <v>-0.1</v>
      </c>
      <c r="AS10" s="76">
        <v>0.3</v>
      </c>
      <c r="AT10" s="75">
        <v>0.2</v>
      </c>
      <c r="AU10" s="75">
        <v>0.3</v>
      </c>
      <c r="AV10" s="75">
        <v>0.2</v>
      </c>
      <c r="AW10" s="75">
        <v>0.3</v>
      </c>
      <c r="AX10" s="75">
        <v>0.5</v>
      </c>
      <c r="AY10" s="77">
        <v>0.3</v>
      </c>
      <c r="AZ10" s="21"/>
      <c r="BA10" s="21"/>
      <c r="BB10" s="56" t="s">
        <v>12</v>
      </c>
      <c r="BC10" s="9" t="s">
        <v>212</v>
      </c>
      <c r="BD10" s="10">
        <v>-3.6</v>
      </c>
      <c r="BE10" s="11">
        <v>-0.5</v>
      </c>
      <c r="BF10" s="10">
        <v>-1.3</v>
      </c>
      <c r="BG10" s="12">
        <v>-0.3</v>
      </c>
    </row>
    <row r="11" spans="2:59" ht="25.5" x14ac:dyDescent="0.2">
      <c r="B11" s="36" t="s">
        <v>13</v>
      </c>
      <c r="C11" s="65" t="s">
        <v>14</v>
      </c>
      <c r="D11" s="75">
        <v>0.3</v>
      </c>
      <c r="E11" s="76">
        <v>0.5</v>
      </c>
      <c r="F11" s="75">
        <v>0.5</v>
      </c>
      <c r="G11" s="75" t="s">
        <v>10</v>
      </c>
      <c r="H11" s="75">
        <v>0.1</v>
      </c>
      <c r="I11" s="75">
        <v>0.7</v>
      </c>
      <c r="J11" s="75">
        <v>0.3</v>
      </c>
      <c r="K11" s="75" t="s">
        <v>10</v>
      </c>
      <c r="L11" s="75">
        <v>0.7</v>
      </c>
      <c r="M11" s="75">
        <v>0.3</v>
      </c>
      <c r="N11" s="75">
        <v>0.2</v>
      </c>
      <c r="O11" s="75">
        <v>0.2</v>
      </c>
      <c r="P11" s="75">
        <v>0.1</v>
      </c>
      <c r="Q11" s="75">
        <v>0.4</v>
      </c>
      <c r="R11" s="75">
        <v>0.4</v>
      </c>
      <c r="S11" s="77">
        <v>0.6</v>
      </c>
      <c r="V11" s="36" t="s">
        <v>13</v>
      </c>
      <c r="W11" s="65" t="s">
        <v>14</v>
      </c>
      <c r="X11" s="75">
        <v>0.7</v>
      </c>
      <c r="Y11" s="76">
        <v>0.1</v>
      </c>
      <c r="Z11" s="75">
        <v>0.1</v>
      </c>
      <c r="AA11" s="75">
        <v>0.3</v>
      </c>
      <c r="AB11" s="75">
        <v>0.6</v>
      </c>
      <c r="AC11" s="75">
        <v>0.1</v>
      </c>
      <c r="AD11" s="75" t="s">
        <v>10</v>
      </c>
      <c r="AE11" s="75">
        <v>-0.2</v>
      </c>
      <c r="AF11" s="75">
        <v>-0.2</v>
      </c>
      <c r="AG11" s="75">
        <v>0.1</v>
      </c>
      <c r="AH11" s="75">
        <v>0.5</v>
      </c>
      <c r="AI11" s="75">
        <v>0.4</v>
      </c>
      <c r="AJ11" s="75">
        <v>0.6</v>
      </c>
      <c r="AK11" s="75">
        <v>-0.8</v>
      </c>
      <c r="AL11" s="75">
        <v>-1</v>
      </c>
      <c r="AM11" s="77">
        <v>-0.3</v>
      </c>
      <c r="AP11" s="36" t="s">
        <v>13</v>
      </c>
      <c r="AQ11" s="65" t="s">
        <v>14</v>
      </c>
      <c r="AR11" s="75">
        <v>-0.1</v>
      </c>
      <c r="AS11" s="76">
        <v>0.2</v>
      </c>
      <c r="AT11" s="75">
        <v>0.5</v>
      </c>
      <c r="AU11" s="75">
        <v>0.3</v>
      </c>
      <c r="AV11" s="75">
        <v>1.2</v>
      </c>
      <c r="AW11" s="75">
        <v>0.7</v>
      </c>
      <c r="AX11" s="75">
        <v>0.4</v>
      </c>
      <c r="AY11" s="77">
        <v>1.2</v>
      </c>
      <c r="AZ11" s="21"/>
      <c r="BA11" s="21"/>
      <c r="BB11" s="57" t="s">
        <v>13</v>
      </c>
      <c r="BC11" s="13" t="s">
        <v>14</v>
      </c>
      <c r="BD11" s="10">
        <v>0.1</v>
      </c>
      <c r="BE11" s="11">
        <v>-0.9</v>
      </c>
      <c r="BF11" s="10">
        <v>0.9</v>
      </c>
      <c r="BG11" s="12">
        <v>-1</v>
      </c>
    </row>
    <row r="12" spans="2:59" ht="12.75" x14ac:dyDescent="0.2">
      <c r="B12" s="63" t="s">
        <v>15</v>
      </c>
      <c r="C12" s="64" t="s">
        <v>16</v>
      </c>
      <c r="D12" s="75">
        <v>0.2</v>
      </c>
      <c r="E12" s="75" t="s">
        <v>10</v>
      </c>
      <c r="F12" s="75" t="s">
        <v>10</v>
      </c>
      <c r="G12" s="75">
        <v>-0.1</v>
      </c>
      <c r="H12" s="75" t="s">
        <v>10</v>
      </c>
      <c r="I12" s="75">
        <v>-1.3</v>
      </c>
      <c r="J12" s="75">
        <v>0.2</v>
      </c>
      <c r="K12" s="75">
        <v>-0.3</v>
      </c>
      <c r="L12" s="75" t="s">
        <v>10</v>
      </c>
      <c r="M12" s="75">
        <v>-0.2</v>
      </c>
      <c r="N12" s="75">
        <v>-0.1</v>
      </c>
      <c r="O12" s="75" t="s">
        <v>10</v>
      </c>
      <c r="P12" s="75">
        <v>-0.4</v>
      </c>
      <c r="Q12" s="75">
        <v>0.8</v>
      </c>
      <c r="R12" s="75">
        <v>0.2</v>
      </c>
      <c r="S12" s="77">
        <v>0.1</v>
      </c>
      <c r="V12" s="63" t="s">
        <v>15</v>
      </c>
      <c r="W12" s="64" t="s">
        <v>16</v>
      </c>
      <c r="X12" s="75">
        <v>0.6</v>
      </c>
      <c r="Y12" s="75">
        <v>0.3</v>
      </c>
      <c r="Z12" s="75">
        <v>-0.1</v>
      </c>
      <c r="AA12" s="75">
        <v>0.1</v>
      </c>
      <c r="AB12" s="75">
        <v>0.3</v>
      </c>
      <c r="AC12" s="75">
        <v>-0.2</v>
      </c>
      <c r="AD12" s="75" t="s">
        <v>10</v>
      </c>
      <c r="AE12" s="75">
        <v>-0.2</v>
      </c>
      <c r="AF12" s="75">
        <v>0.1</v>
      </c>
      <c r="AG12" s="75">
        <v>0.1</v>
      </c>
      <c r="AH12" s="75">
        <v>0.1</v>
      </c>
      <c r="AI12" s="75">
        <v>0.6</v>
      </c>
      <c r="AJ12" s="75">
        <v>-0.6</v>
      </c>
      <c r="AK12" s="75">
        <v>-0.2</v>
      </c>
      <c r="AL12" s="75">
        <v>-1.4</v>
      </c>
      <c r="AM12" s="77">
        <v>-0.7</v>
      </c>
      <c r="AP12" s="63" t="s">
        <v>15</v>
      </c>
      <c r="AQ12" s="64" t="s">
        <v>16</v>
      </c>
      <c r="AR12" s="75">
        <v>0.4</v>
      </c>
      <c r="AS12" s="75">
        <v>0.4</v>
      </c>
      <c r="AT12" s="75">
        <v>-0.1</v>
      </c>
      <c r="AU12" s="75" t="s">
        <v>10</v>
      </c>
      <c r="AV12" s="75">
        <v>0.4</v>
      </c>
      <c r="AW12" s="75">
        <v>0.5</v>
      </c>
      <c r="AX12" s="75">
        <v>0.4</v>
      </c>
      <c r="AY12" s="77">
        <v>0.1</v>
      </c>
      <c r="AZ12" s="21"/>
      <c r="BA12" s="21"/>
      <c r="BB12" s="56" t="s">
        <v>15</v>
      </c>
      <c r="BC12" s="9" t="s">
        <v>16</v>
      </c>
      <c r="BD12" s="10">
        <v>0.3</v>
      </c>
      <c r="BE12" s="10">
        <v>-0.7</v>
      </c>
      <c r="BF12" s="10">
        <v>-0.7</v>
      </c>
      <c r="BG12" s="12">
        <v>-0.7</v>
      </c>
    </row>
    <row r="13" spans="2:59" ht="12.75" x14ac:dyDescent="0.2">
      <c r="B13" s="63" t="s">
        <v>17</v>
      </c>
      <c r="C13" s="64" t="s">
        <v>200</v>
      </c>
      <c r="D13" s="75">
        <v>0.5</v>
      </c>
      <c r="E13" s="76">
        <v>0.5</v>
      </c>
      <c r="F13" s="75">
        <v>0.1</v>
      </c>
      <c r="G13" s="75">
        <v>0.2</v>
      </c>
      <c r="H13" s="75">
        <v>0.6</v>
      </c>
      <c r="I13" s="75">
        <v>0.6</v>
      </c>
      <c r="J13" s="75">
        <v>0.7</v>
      </c>
      <c r="K13" s="75">
        <v>-0.3</v>
      </c>
      <c r="L13" s="75">
        <v>0.2</v>
      </c>
      <c r="M13" s="75">
        <v>-0.4</v>
      </c>
      <c r="N13" s="75">
        <v>0.5</v>
      </c>
      <c r="O13" s="75" t="s">
        <v>10</v>
      </c>
      <c r="P13" s="75">
        <v>0.6</v>
      </c>
      <c r="Q13" s="75">
        <v>0.4</v>
      </c>
      <c r="R13" s="75">
        <v>0.4</v>
      </c>
      <c r="S13" s="77">
        <v>-0.1</v>
      </c>
      <c r="V13" s="63" t="s">
        <v>17</v>
      </c>
      <c r="W13" s="64" t="s">
        <v>200</v>
      </c>
      <c r="X13" s="75">
        <v>0.5</v>
      </c>
      <c r="Y13" s="76">
        <v>0.8</v>
      </c>
      <c r="Z13" s="75">
        <v>0.4</v>
      </c>
      <c r="AA13" s="75" t="s">
        <v>10</v>
      </c>
      <c r="AB13" s="75">
        <v>0.3</v>
      </c>
      <c r="AC13" s="75">
        <v>0.4</v>
      </c>
      <c r="AD13" s="75">
        <v>-0.3</v>
      </c>
      <c r="AE13" s="75">
        <v>-0.1</v>
      </c>
      <c r="AF13" s="75">
        <v>0.2</v>
      </c>
      <c r="AG13" s="75">
        <v>0.9</v>
      </c>
      <c r="AH13" s="75">
        <v>1.4</v>
      </c>
      <c r="AI13" s="75">
        <v>0.3</v>
      </c>
      <c r="AJ13" s="75">
        <v>0.4</v>
      </c>
      <c r="AK13" s="75">
        <v>-0.7</v>
      </c>
      <c r="AL13" s="75">
        <v>0.9</v>
      </c>
      <c r="AM13" s="77">
        <v>-0.7</v>
      </c>
      <c r="AP13" s="63" t="s">
        <v>17</v>
      </c>
      <c r="AQ13" s="64" t="s">
        <v>200</v>
      </c>
      <c r="AR13" s="75">
        <v>0.4</v>
      </c>
      <c r="AS13" s="76">
        <v>1.3</v>
      </c>
      <c r="AT13" s="75">
        <v>0.9</v>
      </c>
      <c r="AU13" s="75">
        <v>1</v>
      </c>
      <c r="AV13" s="75">
        <v>1.1000000000000001</v>
      </c>
      <c r="AW13" s="75">
        <v>1.5</v>
      </c>
      <c r="AX13" s="75">
        <v>1.7</v>
      </c>
      <c r="AY13" s="77">
        <v>0.3</v>
      </c>
      <c r="AZ13" s="21"/>
      <c r="BA13" s="21"/>
      <c r="BB13" s="56" t="s">
        <v>17</v>
      </c>
      <c r="BC13" s="9" t="s">
        <v>200</v>
      </c>
      <c r="BD13" s="10">
        <v>0.5</v>
      </c>
      <c r="BE13" s="11">
        <v>-1.1000000000000001</v>
      </c>
      <c r="BF13" s="10">
        <v>-2.6</v>
      </c>
      <c r="BG13" s="12">
        <v>-1</v>
      </c>
    </row>
    <row r="14" spans="2:59" ht="12.75" x14ac:dyDescent="0.2">
      <c r="B14" s="63" t="s">
        <v>18</v>
      </c>
      <c r="C14" s="64" t="s">
        <v>19</v>
      </c>
      <c r="D14" s="75" t="s">
        <v>10</v>
      </c>
      <c r="E14" s="76">
        <v>-0.5</v>
      </c>
      <c r="F14" s="75">
        <v>-0.2</v>
      </c>
      <c r="G14" s="75">
        <v>0.1</v>
      </c>
      <c r="H14" s="75" t="s">
        <v>10</v>
      </c>
      <c r="I14" s="75">
        <v>-0.6</v>
      </c>
      <c r="J14" s="75">
        <v>-0.1</v>
      </c>
      <c r="K14" s="75">
        <v>-0.4</v>
      </c>
      <c r="L14" s="75">
        <v>-0.3</v>
      </c>
      <c r="M14" s="75">
        <v>-0.2</v>
      </c>
      <c r="N14" s="75">
        <v>-0.1</v>
      </c>
      <c r="O14" s="75">
        <v>0.1</v>
      </c>
      <c r="P14" s="75">
        <v>0.2</v>
      </c>
      <c r="Q14" s="75">
        <v>0.2</v>
      </c>
      <c r="R14" s="75">
        <v>-0.8</v>
      </c>
      <c r="S14" s="77">
        <v>0.3</v>
      </c>
      <c r="V14" s="63" t="s">
        <v>18</v>
      </c>
      <c r="W14" s="64" t="s">
        <v>19</v>
      </c>
      <c r="X14" s="75">
        <v>0.5</v>
      </c>
      <c r="Y14" s="76">
        <v>-0.2</v>
      </c>
      <c r="Z14" s="75">
        <v>-0.1</v>
      </c>
      <c r="AA14" s="75">
        <v>0.2</v>
      </c>
      <c r="AB14" s="75">
        <v>0.2</v>
      </c>
      <c r="AC14" s="75">
        <v>-0.4</v>
      </c>
      <c r="AD14" s="75">
        <v>-0.4</v>
      </c>
      <c r="AE14" s="75">
        <v>-0.3</v>
      </c>
      <c r="AF14" s="75">
        <v>-0.1</v>
      </c>
      <c r="AG14" s="75">
        <v>-0.4</v>
      </c>
      <c r="AH14" s="75">
        <v>-0.5</v>
      </c>
      <c r="AI14" s="75">
        <v>-0.2</v>
      </c>
      <c r="AJ14" s="75">
        <v>-0.6</v>
      </c>
      <c r="AK14" s="75">
        <v>-0.6</v>
      </c>
      <c r="AL14" s="75">
        <v>-2.5</v>
      </c>
      <c r="AM14" s="77">
        <v>-0.5</v>
      </c>
      <c r="AP14" s="63" t="s">
        <v>18</v>
      </c>
      <c r="AQ14" s="64" t="s">
        <v>19</v>
      </c>
      <c r="AR14" s="75">
        <v>-0.3</v>
      </c>
      <c r="AS14" s="76">
        <v>-0.2</v>
      </c>
      <c r="AT14" s="75">
        <v>-0.1</v>
      </c>
      <c r="AU14" s="75">
        <v>-0.2</v>
      </c>
      <c r="AV14" s="75">
        <v>0.1</v>
      </c>
      <c r="AW14" s="75">
        <v>-0.1</v>
      </c>
      <c r="AX14" s="75">
        <v>-0.2</v>
      </c>
      <c r="AY14" s="77" t="s">
        <v>10</v>
      </c>
      <c r="AZ14" s="21"/>
      <c r="BA14" s="21"/>
      <c r="BB14" s="56" t="s">
        <v>18</v>
      </c>
      <c r="BC14" s="9" t="s">
        <v>19</v>
      </c>
      <c r="BD14" s="10">
        <v>-0.1</v>
      </c>
      <c r="BE14" s="11">
        <v>-0.2</v>
      </c>
      <c r="BF14" s="10">
        <v>-0.5</v>
      </c>
      <c r="BG14" s="12">
        <v>-0.3</v>
      </c>
    </row>
    <row r="15" spans="2:59" ht="12.75" x14ac:dyDescent="0.2">
      <c r="B15" s="63" t="s">
        <v>20</v>
      </c>
      <c r="C15" s="64" t="s">
        <v>21</v>
      </c>
      <c r="D15" s="75">
        <v>-2.6</v>
      </c>
      <c r="E15" s="76">
        <v>0.8</v>
      </c>
      <c r="F15" s="75">
        <v>-1.4</v>
      </c>
      <c r="G15" s="75">
        <v>-2.2999999999999998</v>
      </c>
      <c r="H15" s="75">
        <v>1.5</v>
      </c>
      <c r="I15" s="75" t="s">
        <v>10</v>
      </c>
      <c r="J15" s="75">
        <v>0.7</v>
      </c>
      <c r="K15" s="75">
        <v>-1.5</v>
      </c>
      <c r="L15" s="75">
        <v>-3</v>
      </c>
      <c r="M15" s="75">
        <v>-0.3</v>
      </c>
      <c r="N15" s="75">
        <v>-1</v>
      </c>
      <c r="O15" s="75">
        <v>0.2</v>
      </c>
      <c r="P15" s="75">
        <v>1.3</v>
      </c>
      <c r="Q15" s="75">
        <v>3.1</v>
      </c>
      <c r="R15" s="75">
        <v>0.3</v>
      </c>
      <c r="S15" s="77">
        <v>1.3</v>
      </c>
      <c r="V15" s="63" t="s">
        <v>20</v>
      </c>
      <c r="W15" s="64" t="s">
        <v>21</v>
      </c>
      <c r="X15" s="75">
        <v>2.9</v>
      </c>
      <c r="Y15" s="76">
        <v>1.8</v>
      </c>
      <c r="Z15" s="75">
        <v>0.3</v>
      </c>
      <c r="AA15" s="75">
        <v>2.4</v>
      </c>
      <c r="AB15" s="75">
        <v>-0.3</v>
      </c>
      <c r="AC15" s="75">
        <v>-2.2999999999999998</v>
      </c>
      <c r="AD15" s="75">
        <v>-1.4</v>
      </c>
      <c r="AE15" s="75">
        <v>0.4</v>
      </c>
      <c r="AF15" s="75">
        <v>0.6</v>
      </c>
      <c r="AG15" s="75">
        <v>-0.7</v>
      </c>
      <c r="AH15" s="75">
        <v>0.1</v>
      </c>
      <c r="AI15" s="75">
        <v>0.2</v>
      </c>
      <c r="AJ15" s="75">
        <v>-3</v>
      </c>
      <c r="AK15" s="75">
        <v>-5.0999999999999996</v>
      </c>
      <c r="AL15" s="75">
        <v>-6.4</v>
      </c>
      <c r="AM15" s="77">
        <v>-3.9</v>
      </c>
      <c r="AP15" s="63" t="s">
        <v>20</v>
      </c>
      <c r="AQ15" s="64" t="s">
        <v>21</v>
      </c>
      <c r="AR15" s="75">
        <v>-2.9</v>
      </c>
      <c r="AS15" s="76">
        <v>0.6</v>
      </c>
      <c r="AT15" s="75">
        <v>1.2</v>
      </c>
      <c r="AU15" s="75">
        <v>0.1</v>
      </c>
      <c r="AV15" s="75">
        <v>-2.2000000000000002</v>
      </c>
      <c r="AW15" s="75">
        <v>1</v>
      </c>
      <c r="AX15" s="75">
        <v>4.4000000000000004</v>
      </c>
      <c r="AY15" s="77">
        <v>3.5</v>
      </c>
      <c r="AZ15" s="21"/>
      <c r="BA15" s="21"/>
      <c r="BB15" s="56" t="s">
        <v>20</v>
      </c>
      <c r="BC15" s="9" t="s">
        <v>21</v>
      </c>
      <c r="BD15" s="10">
        <v>-1.3</v>
      </c>
      <c r="BE15" s="11">
        <v>-4.9000000000000004</v>
      </c>
      <c r="BF15" s="10">
        <v>-4.8</v>
      </c>
      <c r="BG15" s="12">
        <v>-6.3</v>
      </c>
    </row>
    <row r="16" spans="2:59" ht="12.75" x14ac:dyDescent="0.2">
      <c r="B16" s="63" t="s">
        <v>22</v>
      </c>
      <c r="C16" s="64" t="s">
        <v>201</v>
      </c>
      <c r="D16" s="75" t="s">
        <v>10</v>
      </c>
      <c r="E16" s="76">
        <v>-0.2</v>
      </c>
      <c r="F16" s="75">
        <v>-0.1</v>
      </c>
      <c r="G16" s="75" t="s">
        <v>10</v>
      </c>
      <c r="H16" s="75">
        <v>-1</v>
      </c>
      <c r="I16" s="75">
        <v>0.6</v>
      </c>
      <c r="J16" s="75">
        <v>-0.1</v>
      </c>
      <c r="K16" s="75">
        <v>0.1</v>
      </c>
      <c r="L16" s="75">
        <v>3.7</v>
      </c>
      <c r="M16" s="75">
        <v>-0.4</v>
      </c>
      <c r="N16" s="75">
        <v>-0.5</v>
      </c>
      <c r="O16" s="75">
        <v>0.2</v>
      </c>
      <c r="P16" s="75">
        <v>-0.4</v>
      </c>
      <c r="Q16" s="75">
        <v>-0.3</v>
      </c>
      <c r="R16" s="75">
        <v>-0.1</v>
      </c>
      <c r="S16" s="77" t="s">
        <v>10</v>
      </c>
      <c r="V16" s="63" t="s">
        <v>22</v>
      </c>
      <c r="W16" s="64" t="s">
        <v>201</v>
      </c>
      <c r="X16" s="75">
        <v>0.3</v>
      </c>
      <c r="Y16" s="76">
        <v>-0.1</v>
      </c>
      <c r="Z16" s="75">
        <v>-0.1</v>
      </c>
      <c r="AA16" s="75">
        <v>0.1</v>
      </c>
      <c r="AB16" s="75">
        <v>0.1</v>
      </c>
      <c r="AC16" s="75">
        <v>0.1</v>
      </c>
      <c r="AD16" s="75">
        <v>-0.5</v>
      </c>
      <c r="AE16" s="75">
        <v>0.1</v>
      </c>
      <c r="AF16" s="75">
        <v>-0.1</v>
      </c>
      <c r="AG16" s="75">
        <v>0.4</v>
      </c>
      <c r="AH16" s="75">
        <v>0.4</v>
      </c>
      <c r="AI16" s="75">
        <v>0.1</v>
      </c>
      <c r="AJ16" s="75">
        <v>0.2</v>
      </c>
      <c r="AK16" s="75">
        <v>0.1</v>
      </c>
      <c r="AL16" s="75">
        <v>0.4</v>
      </c>
      <c r="AM16" s="77">
        <v>0.2</v>
      </c>
      <c r="AP16" s="63" t="s">
        <v>22</v>
      </c>
      <c r="AQ16" s="64" t="s">
        <v>201</v>
      </c>
      <c r="AR16" s="75">
        <v>0.1</v>
      </c>
      <c r="AS16" s="76">
        <v>0.3</v>
      </c>
      <c r="AT16" s="75">
        <v>0.1</v>
      </c>
      <c r="AU16" s="75">
        <v>0.1</v>
      </c>
      <c r="AV16" s="75">
        <v>0.9</v>
      </c>
      <c r="AW16" s="75">
        <v>0.7</v>
      </c>
      <c r="AX16" s="75">
        <v>0.3</v>
      </c>
      <c r="AY16" s="77">
        <v>0.4</v>
      </c>
      <c r="AZ16" s="21"/>
      <c r="BA16" s="21"/>
      <c r="BB16" s="56" t="s">
        <v>22</v>
      </c>
      <c r="BC16" s="9" t="s">
        <v>201</v>
      </c>
      <c r="BD16" s="10">
        <v>0.3</v>
      </c>
      <c r="BE16" s="11">
        <v>0.1</v>
      </c>
      <c r="BF16" s="10">
        <v>-0.3</v>
      </c>
      <c r="BG16" s="12">
        <v>-0.2</v>
      </c>
    </row>
    <row r="17" spans="2:59" ht="12.75" x14ac:dyDescent="0.2">
      <c r="B17" s="63" t="s">
        <v>23</v>
      </c>
      <c r="C17" s="64" t="s">
        <v>24</v>
      </c>
      <c r="D17" s="75">
        <v>2.2999999999999998</v>
      </c>
      <c r="E17" s="76">
        <v>2.1</v>
      </c>
      <c r="F17" s="75">
        <v>1.6</v>
      </c>
      <c r="G17" s="75">
        <v>1.3</v>
      </c>
      <c r="H17" s="75">
        <v>0.3</v>
      </c>
      <c r="I17" s="75">
        <v>0.7</v>
      </c>
      <c r="J17" s="75">
        <v>-5.7</v>
      </c>
      <c r="K17" s="75">
        <v>-1</v>
      </c>
      <c r="L17" s="75">
        <v>-1.2</v>
      </c>
      <c r="M17" s="75">
        <v>1</v>
      </c>
      <c r="N17" s="75">
        <v>-0.2</v>
      </c>
      <c r="O17" s="75">
        <v>1</v>
      </c>
      <c r="P17" s="75">
        <v>0.8</v>
      </c>
      <c r="Q17" s="75">
        <v>2.8</v>
      </c>
      <c r="R17" s="75">
        <v>1.5</v>
      </c>
      <c r="S17" s="77">
        <v>0.4</v>
      </c>
      <c r="V17" s="63" t="s">
        <v>23</v>
      </c>
      <c r="W17" s="64" t="s">
        <v>24</v>
      </c>
      <c r="X17" s="75">
        <v>2.2000000000000002</v>
      </c>
      <c r="Y17" s="76">
        <v>2</v>
      </c>
      <c r="Z17" s="75">
        <v>1</v>
      </c>
      <c r="AA17" s="75">
        <v>-1.5</v>
      </c>
      <c r="AB17" s="75">
        <v>0.9</v>
      </c>
      <c r="AC17" s="75">
        <v>-0.7</v>
      </c>
      <c r="AD17" s="75">
        <v>-0.3</v>
      </c>
      <c r="AE17" s="75">
        <v>-0.1</v>
      </c>
      <c r="AF17" s="75">
        <v>-0.4</v>
      </c>
      <c r="AG17" s="75">
        <v>-0.6</v>
      </c>
      <c r="AH17" s="75">
        <v>0.5</v>
      </c>
      <c r="AI17" s="75">
        <v>1.6</v>
      </c>
      <c r="AJ17" s="75">
        <v>2.9</v>
      </c>
      <c r="AK17" s="75">
        <v>1.3</v>
      </c>
      <c r="AL17" s="75">
        <v>1</v>
      </c>
      <c r="AM17" s="77">
        <v>-0.9</v>
      </c>
      <c r="AP17" s="63" t="s">
        <v>23</v>
      </c>
      <c r="AQ17" s="64" t="s">
        <v>24</v>
      </c>
      <c r="AR17" s="75">
        <v>-0.1</v>
      </c>
      <c r="AS17" s="76">
        <v>1</v>
      </c>
      <c r="AT17" s="75">
        <v>-0.7</v>
      </c>
      <c r="AU17" s="75">
        <v>-0.8</v>
      </c>
      <c r="AV17" s="75">
        <v>-1.7</v>
      </c>
      <c r="AW17" s="75">
        <v>0.6</v>
      </c>
      <c r="AX17" s="75">
        <v>2.6</v>
      </c>
      <c r="AY17" s="77">
        <v>1.5</v>
      </c>
      <c r="AZ17" s="21"/>
      <c r="BA17" s="21"/>
      <c r="BB17" s="56" t="s">
        <v>23</v>
      </c>
      <c r="BC17" s="9" t="s">
        <v>24</v>
      </c>
      <c r="BD17" s="10">
        <v>1.6</v>
      </c>
      <c r="BE17" s="11">
        <v>3.3</v>
      </c>
      <c r="BF17" s="10">
        <v>6.1</v>
      </c>
      <c r="BG17" s="12">
        <v>6.2</v>
      </c>
    </row>
    <row r="18" spans="2:59" ht="12.75" x14ac:dyDescent="0.2">
      <c r="B18" s="63"/>
      <c r="C18" s="64" t="s">
        <v>25</v>
      </c>
      <c r="D18" s="75">
        <v>-0.1</v>
      </c>
      <c r="E18" s="75" t="s">
        <v>10</v>
      </c>
      <c r="F18" s="75">
        <v>-0.3</v>
      </c>
      <c r="G18" s="75">
        <v>-0.2</v>
      </c>
      <c r="H18" s="75">
        <v>-0.2</v>
      </c>
      <c r="I18" s="75">
        <v>0.3</v>
      </c>
      <c r="J18" s="75">
        <v>0.5</v>
      </c>
      <c r="K18" s="75">
        <v>0.3</v>
      </c>
      <c r="L18" s="75">
        <v>-0.1</v>
      </c>
      <c r="M18" s="75" t="s">
        <v>10</v>
      </c>
      <c r="N18" s="75">
        <v>-0.2</v>
      </c>
      <c r="O18" s="75" t="s">
        <v>10</v>
      </c>
      <c r="P18" s="75">
        <v>-0.1</v>
      </c>
      <c r="Q18" s="75">
        <v>-0.1</v>
      </c>
      <c r="R18" s="75" t="s">
        <v>26</v>
      </c>
      <c r="S18" s="77">
        <v>0.3</v>
      </c>
      <c r="V18" s="63"/>
      <c r="W18" s="64" t="s">
        <v>25</v>
      </c>
      <c r="X18" s="75">
        <v>0.7</v>
      </c>
      <c r="Y18" s="75">
        <v>0.9</v>
      </c>
      <c r="Z18" s="75">
        <v>0.3</v>
      </c>
      <c r="AA18" s="75">
        <v>0.7</v>
      </c>
      <c r="AB18" s="75">
        <v>0.3</v>
      </c>
      <c r="AC18" s="75">
        <v>0.3</v>
      </c>
      <c r="AD18" s="75">
        <v>0.7</v>
      </c>
      <c r="AE18" s="75">
        <v>-0.6</v>
      </c>
      <c r="AF18" s="75">
        <v>-0.5</v>
      </c>
      <c r="AG18" s="75">
        <v>-0.6</v>
      </c>
      <c r="AH18" s="75">
        <v>-0.3</v>
      </c>
      <c r="AI18" s="75">
        <v>-0.6</v>
      </c>
      <c r="AJ18" s="75">
        <v>-1</v>
      </c>
      <c r="AK18" s="75">
        <v>-1.4</v>
      </c>
      <c r="AL18" s="75">
        <v>-1.1000000000000001</v>
      </c>
      <c r="AM18" s="77">
        <v>-0.8</v>
      </c>
      <c r="AP18" s="63"/>
      <c r="AQ18" s="64" t="s">
        <v>25</v>
      </c>
      <c r="AR18" s="75">
        <v>-0.2</v>
      </c>
      <c r="AS18" s="75">
        <v>0.3</v>
      </c>
      <c r="AT18" s="75">
        <v>0.4</v>
      </c>
      <c r="AU18" s="75">
        <v>0.7</v>
      </c>
      <c r="AV18" s="75">
        <v>0.2</v>
      </c>
      <c r="AW18" s="75">
        <v>0.9</v>
      </c>
      <c r="AX18" s="75">
        <v>0.7</v>
      </c>
      <c r="AY18" s="77">
        <v>1.1000000000000001</v>
      </c>
      <c r="AZ18" s="21"/>
      <c r="BA18" s="21"/>
      <c r="BB18" s="56"/>
      <c r="BC18" s="9" t="s">
        <v>25</v>
      </c>
      <c r="BD18" s="10">
        <v>0.2</v>
      </c>
      <c r="BE18" s="10">
        <v>-0.3</v>
      </c>
      <c r="BF18" s="10">
        <v>-0.9</v>
      </c>
      <c r="BG18" s="12">
        <v>-1.2</v>
      </c>
    </row>
    <row r="19" spans="2:59" s="25" customFormat="1" ht="12.75" x14ac:dyDescent="0.2">
      <c r="B19" s="61" t="s">
        <v>27</v>
      </c>
      <c r="C19" s="62" t="s">
        <v>28</v>
      </c>
      <c r="D19" s="69">
        <v>4.9000000000000004</v>
      </c>
      <c r="E19" s="73">
        <v>6.3</v>
      </c>
      <c r="F19" s="69">
        <v>7.4</v>
      </c>
      <c r="G19" s="69">
        <v>-0.9</v>
      </c>
      <c r="H19" s="69">
        <v>-1.2</v>
      </c>
      <c r="I19" s="69">
        <v>3.5</v>
      </c>
      <c r="J19" s="69">
        <v>5</v>
      </c>
      <c r="K19" s="69">
        <v>4</v>
      </c>
      <c r="L19" s="69">
        <v>5.8</v>
      </c>
      <c r="M19" s="69">
        <v>4.5999999999999996</v>
      </c>
      <c r="N19" s="69">
        <v>9.5</v>
      </c>
      <c r="O19" s="69">
        <v>6.5</v>
      </c>
      <c r="P19" s="69">
        <v>0.8</v>
      </c>
      <c r="Q19" s="69">
        <v>2.2999999999999998</v>
      </c>
      <c r="R19" s="69">
        <v>4.7</v>
      </c>
      <c r="S19" s="74">
        <v>5.3</v>
      </c>
      <c r="V19" s="61" t="s">
        <v>27</v>
      </c>
      <c r="W19" s="123" t="s">
        <v>28</v>
      </c>
      <c r="X19" s="69">
        <v>2.5</v>
      </c>
      <c r="Y19" s="73">
        <v>7.2</v>
      </c>
      <c r="Z19" s="69">
        <v>12.4</v>
      </c>
      <c r="AA19" s="69">
        <v>18.399999999999999</v>
      </c>
      <c r="AB19" s="69">
        <v>12</v>
      </c>
      <c r="AC19" s="69">
        <v>12.5</v>
      </c>
      <c r="AD19" s="69">
        <v>12.6</v>
      </c>
      <c r="AE19" s="69">
        <v>15.8</v>
      </c>
      <c r="AF19" s="69">
        <v>10.7</v>
      </c>
      <c r="AG19" s="69">
        <v>12.5</v>
      </c>
      <c r="AH19" s="69">
        <v>16.2</v>
      </c>
      <c r="AI19" s="69">
        <v>6.4</v>
      </c>
      <c r="AJ19" s="69">
        <v>7.1</v>
      </c>
      <c r="AK19" s="69">
        <v>0.9</v>
      </c>
      <c r="AL19" s="69">
        <v>-4.0999999999999996</v>
      </c>
      <c r="AM19" s="74">
        <v>-8.6</v>
      </c>
      <c r="AP19" s="61" t="s">
        <v>27</v>
      </c>
      <c r="AQ19" s="123" t="s">
        <v>28</v>
      </c>
      <c r="AR19" s="69">
        <v>-10.5</v>
      </c>
      <c r="AS19" s="73">
        <v>-3.3</v>
      </c>
      <c r="AT19" s="69">
        <v>-5.0999999999999996</v>
      </c>
      <c r="AU19" s="69">
        <v>0.9</v>
      </c>
      <c r="AV19" s="69">
        <v>-2.2000000000000002</v>
      </c>
      <c r="AW19" s="69">
        <v>2.2999999999999998</v>
      </c>
      <c r="AX19" s="69">
        <v>1.7</v>
      </c>
      <c r="AY19" s="74">
        <v>-0.6</v>
      </c>
      <c r="AZ19" s="26"/>
      <c r="BA19" s="26"/>
      <c r="BB19" s="2" t="s">
        <v>27</v>
      </c>
      <c r="BC19" s="125" t="s">
        <v>28</v>
      </c>
      <c r="BD19" s="3">
        <v>-2.2000000000000002</v>
      </c>
      <c r="BE19" s="7">
        <v>-4</v>
      </c>
      <c r="BF19" s="3">
        <v>-4.9000000000000004</v>
      </c>
      <c r="BG19" s="8">
        <v>-9.4</v>
      </c>
    </row>
    <row r="20" spans="2:59" s="25" customFormat="1" ht="12.75" x14ac:dyDescent="0.2">
      <c r="B20" s="61" t="s">
        <v>30</v>
      </c>
      <c r="C20" s="62" t="s">
        <v>31</v>
      </c>
      <c r="D20" s="69">
        <v>4.0999999999999996</v>
      </c>
      <c r="E20" s="73">
        <v>7.9</v>
      </c>
      <c r="F20" s="69">
        <v>8</v>
      </c>
      <c r="G20" s="69">
        <v>13.5</v>
      </c>
      <c r="H20" s="69">
        <v>16.100000000000001</v>
      </c>
      <c r="I20" s="69">
        <v>2.8</v>
      </c>
      <c r="J20" s="69">
        <v>5.2</v>
      </c>
      <c r="K20" s="69">
        <v>10</v>
      </c>
      <c r="L20" s="69">
        <v>10.7</v>
      </c>
      <c r="M20" s="69">
        <v>7.7</v>
      </c>
      <c r="N20" s="69">
        <v>11</v>
      </c>
      <c r="O20" s="69">
        <v>18</v>
      </c>
      <c r="P20" s="69">
        <v>7.2</v>
      </c>
      <c r="Q20" s="69">
        <v>19.8</v>
      </c>
      <c r="R20" s="69">
        <v>2.4</v>
      </c>
      <c r="S20" s="74">
        <v>18</v>
      </c>
      <c r="V20" s="61" t="s">
        <v>30</v>
      </c>
      <c r="W20" s="123" t="s">
        <v>31</v>
      </c>
      <c r="X20" s="69">
        <v>4.5999999999999996</v>
      </c>
      <c r="Y20" s="73">
        <v>15.6</v>
      </c>
      <c r="Z20" s="69">
        <v>9.1</v>
      </c>
      <c r="AA20" s="69">
        <v>27.4</v>
      </c>
      <c r="AB20" s="69">
        <v>3.1</v>
      </c>
      <c r="AC20" s="69">
        <v>16.3</v>
      </c>
      <c r="AD20" s="69">
        <v>12.2</v>
      </c>
      <c r="AE20" s="69">
        <v>24.7</v>
      </c>
      <c r="AF20" s="69">
        <v>6.5</v>
      </c>
      <c r="AG20" s="69">
        <v>26</v>
      </c>
      <c r="AH20" s="69">
        <v>12.4</v>
      </c>
      <c r="AI20" s="69">
        <v>25.9</v>
      </c>
      <c r="AJ20" s="69">
        <v>3.1</v>
      </c>
      <c r="AK20" s="69">
        <v>0.9</v>
      </c>
      <c r="AL20" s="69">
        <v>-5.6</v>
      </c>
      <c r="AM20" s="74">
        <v>10.199999999999999</v>
      </c>
      <c r="AP20" s="61" t="s">
        <v>30</v>
      </c>
      <c r="AQ20" s="123" t="s">
        <v>31</v>
      </c>
      <c r="AR20" s="69">
        <v>4.2</v>
      </c>
      <c r="AS20" s="73">
        <v>14.7</v>
      </c>
      <c r="AT20" s="69">
        <v>10.1</v>
      </c>
      <c r="AU20" s="69">
        <v>24.2</v>
      </c>
      <c r="AV20" s="69">
        <v>16.5</v>
      </c>
      <c r="AW20" s="69">
        <v>20.3</v>
      </c>
      <c r="AX20" s="69">
        <v>17.3</v>
      </c>
      <c r="AY20" s="74">
        <v>26.4</v>
      </c>
      <c r="AZ20" s="26"/>
      <c r="BA20" s="26"/>
      <c r="BB20" s="2" t="s">
        <v>30</v>
      </c>
      <c r="BC20" s="125" t="s">
        <v>31</v>
      </c>
      <c r="BD20" s="3">
        <v>28.2</v>
      </c>
      <c r="BE20" s="7">
        <v>12.3</v>
      </c>
      <c r="BF20" s="3">
        <v>-3.8</v>
      </c>
      <c r="BG20" s="8">
        <v>0.7</v>
      </c>
    </row>
    <row r="21" spans="2:59" s="25" customFormat="1" ht="12.75" x14ac:dyDescent="0.2">
      <c r="B21" s="61"/>
      <c r="C21" s="179" t="s">
        <v>330</v>
      </c>
      <c r="D21" s="186">
        <v>1.8</v>
      </c>
      <c r="E21" s="187">
        <v>5.9</v>
      </c>
      <c r="F21" s="186">
        <v>4.5</v>
      </c>
      <c r="G21" s="186">
        <v>10.3</v>
      </c>
      <c r="H21" s="186">
        <v>13.7</v>
      </c>
      <c r="I21" s="186">
        <v>2.4</v>
      </c>
      <c r="J21" s="186">
        <v>3.3</v>
      </c>
      <c r="K21" s="186">
        <v>8.3000000000000007</v>
      </c>
      <c r="L21" s="186">
        <v>9.1999999999999993</v>
      </c>
      <c r="M21" s="186">
        <v>6.2</v>
      </c>
      <c r="N21" s="186">
        <v>8.6999999999999993</v>
      </c>
      <c r="O21" s="186">
        <v>15.7</v>
      </c>
      <c r="P21" s="186">
        <v>4.7</v>
      </c>
      <c r="Q21" s="186">
        <v>17.8</v>
      </c>
      <c r="R21" s="186">
        <v>-1</v>
      </c>
      <c r="S21" s="188">
        <v>17.7</v>
      </c>
      <c r="V21" s="61"/>
      <c r="W21" s="179" t="s">
        <v>330</v>
      </c>
      <c r="X21" s="186">
        <v>3.8</v>
      </c>
      <c r="Y21" s="187">
        <v>15.1</v>
      </c>
      <c r="Z21" s="186">
        <v>6</v>
      </c>
      <c r="AA21" s="186">
        <v>23.9</v>
      </c>
      <c r="AB21" s="186">
        <v>1.1000000000000001</v>
      </c>
      <c r="AC21" s="186">
        <v>13.9</v>
      </c>
      <c r="AD21" s="186">
        <v>8.1</v>
      </c>
      <c r="AE21" s="186">
        <v>21.5</v>
      </c>
      <c r="AF21" s="186">
        <v>0.5</v>
      </c>
      <c r="AG21" s="186">
        <v>2.8</v>
      </c>
      <c r="AH21" s="186">
        <v>-0.1</v>
      </c>
      <c r="AI21" s="186">
        <v>4.3</v>
      </c>
      <c r="AJ21" s="186">
        <v>-1.7</v>
      </c>
      <c r="AK21" s="186">
        <v>-5</v>
      </c>
      <c r="AL21" s="186">
        <v>-3.8</v>
      </c>
      <c r="AM21" s="188">
        <v>-1.3</v>
      </c>
      <c r="AP21" s="61"/>
      <c r="AQ21" s="179" t="s">
        <v>330</v>
      </c>
      <c r="AR21" s="186">
        <v>2.2999999999999998</v>
      </c>
      <c r="AS21" s="187">
        <v>13.3</v>
      </c>
      <c r="AT21" s="186">
        <v>7.5</v>
      </c>
      <c r="AU21" s="186">
        <v>21.9</v>
      </c>
      <c r="AV21" s="186">
        <v>13.6</v>
      </c>
      <c r="AW21" s="186">
        <v>19.7</v>
      </c>
      <c r="AX21" s="186">
        <v>14.6</v>
      </c>
      <c r="AY21" s="188">
        <v>24.6</v>
      </c>
      <c r="AZ21" s="26"/>
      <c r="BA21" s="26"/>
      <c r="BB21" s="2"/>
      <c r="BC21" s="179" t="s">
        <v>330</v>
      </c>
      <c r="BD21" s="189">
        <v>24.4</v>
      </c>
      <c r="BE21" s="190">
        <v>11.5</v>
      </c>
      <c r="BF21" s="189">
        <v>-4.9000000000000004</v>
      </c>
      <c r="BG21" s="191">
        <v>1.5</v>
      </c>
    </row>
    <row r="22" spans="2:59" s="25" customFormat="1" ht="12.75" x14ac:dyDescent="0.2">
      <c r="B22" s="63" t="s">
        <v>32</v>
      </c>
      <c r="C22" s="64" t="s">
        <v>33</v>
      </c>
      <c r="D22" s="75">
        <v>3</v>
      </c>
      <c r="E22" s="76">
        <v>2</v>
      </c>
      <c r="F22" s="75">
        <v>0.1</v>
      </c>
      <c r="G22" s="75">
        <v>3.7</v>
      </c>
      <c r="H22" s="75">
        <v>3.5</v>
      </c>
      <c r="I22" s="75">
        <v>0.8</v>
      </c>
      <c r="J22" s="75">
        <v>0.9</v>
      </c>
      <c r="K22" s="75">
        <v>2.9</v>
      </c>
      <c r="L22" s="75">
        <v>4.5</v>
      </c>
      <c r="M22" s="75">
        <v>1.3</v>
      </c>
      <c r="N22" s="75">
        <v>2.1</v>
      </c>
      <c r="O22" s="75">
        <v>4.4000000000000004</v>
      </c>
      <c r="P22" s="75">
        <v>1.8</v>
      </c>
      <c r="Q22" s="75">
        <v>2</v>
      </c>
      <c r="R22" s="75" t="s">
        <v>10</v>
      </c>
      <c r="S22" s="77">
        <v>4.9000000000000004</v>
      </c>
      <c r="V22" s="63" t="s">
        <v>32</v>
      </c>
      <c r="W22" s="64" t="s">
        <v>33</v>
      </c>
      <c r="X22" s="75">
        <v>1.4</v>
      </c>
      <c r="Y22" s="76">
        <v>3</v>
      </c>
      <c r="Z22" s="75">
        <v>-0.3</v>
      </c>
      <c r="AA22" s="75">
        <v>7.3</v>
      </c>
      <c r="AB22" s="75">
        <v>-0.4</v>
      </c>
      <c r="AC22" s="75">
        <v>1.1000000000000001</v>
      </c>
      <c r="AD22" s="75">
        <v>0.9</v>
      </c>
      <c r="AE22" s="75">
        <v>4.0999999999999996</v>
      </c>
      <c r="AF22" s="75">
        <v>0.5</v>
      </c>
      <c r="AG22" s="75">
        <v>2.8</v>
      </c>
      <c r="AH22" s="75">
        <v>-0.1</v>
      </c>
      <c r="AI22" s="75">
        <v>4.3</v>
      </c>
      <c r="AJ22" s="75">
        <v>-1.7</v>
      </c>
      <c r="AK22" s="75">
        <v>-5</v>
      </c>
      <c r="AL22" s="75">
        <v>-3.8</v>
      </c>
      <c r="AM22" s="77">
        <v>-1.3</v>
      </c>
      <c r="AP22" s="63" t="s">
        <v>32</v>
      </c>
      <c r="AQ22" s="64" t="s">
        <v>33</v>
      </c>
      <c r="AR22" s="75">
        <v>-0.2</v>
      </c>
      <c r="AS22" s="76" t="s">
        <v>10</v>
      </c>
      <c r="AT22" s="75">
        <v>-0.8</v>
      </c>
      <c r="AU22" s="75">
        <v>4.4000000000000004</v>
      </c>
      <c r="AV22" s="75">
        <v>3.9</v>
      </c>
      <c r="AW22" s="75">
        <v>4.5</v>
      </c>
      <c r="AX22" s="75">
        <v>2.5</v>
      </c>
      <c r="AY22" s="77">
        <v>4.3</v>
      </c>
      <c r="AZ22" s="26"/>
      <c r="BA22" s="26"/>
      <c r="BB22" s="56" t="s">
        <v>32</v>
      </c>
      <c r="BC22" s="9" t="s">
        <v>33</v>
      </c>
      <c r="BD22" s="10">
        <v>4.5</v>
      </c>
      <c r="BE22" s="11">
        <v>2.2000000000000002</v>
      </c>
      <c r="BF22" s="10">
        <v>-3.1</v>
      </c>
      <c r="BG22" s="12">
        <v>-0.5</v>
      </c>
    </row>
    <row r="23" spans="2:59" ht="12.75" x14ac:dyDescent="0.2">
      <c r="B23" s="63" t="s">
        <v>134</v>
      </c>
      <c r="C23" s="64" t="s">
        <v>34</v>
      </c>
      <c r="D23" s="75">
        <v>3</v>
      </c>
      <c r="E23" s="76">
        <v>2.7</v>
      </c>
      <c r="F23" s="75">
        <v>1</v>
      </c>
      <c r="G23" s="75">
        <v>1.3</v>
      </c>
      <c r="H23" s="75">
        <v>1.9</v>
      </c>
      <c r="I23" s="75">
        <v>1.3</v>
      </c>
      <c r="J23" s="75">
        <v>1.1000000000000001</v>
      </c>
      <c r="K23" s="75">
        <v>1.3</v>
      </c>
      <c r="L23" s="75">
        <v>2</v>
      </c>
      <c r="M23" s="75">
        <v>1</v>
      </c>
      <c r="N23" s="75">
        <v>2</v>
      </c>
      <c r="O23" s="75">
        <v>2.5</v>
      </c>
      <c r="P23" s="75">
        <v>1.6</v>
      </c>
      <c r="Q23" s="75">
        <v>2.7</v>
      </c>
      <c r="R23" s="75">
        <v>1.7</v>
      </c>
      <c r="S23" s="77">
        <v>2.9</v>
      </c>
      <c r="V23" s="63" t="s">
        <v>134</v>
      </c>
      <c r="W23" s="64" t="s">
        <v>34</v>
      </c>
      <c r="X23" s="75">
        <v>2.7</v>
      </c>
      <c r="Y23" s="76">
        <v>3</v>
      </c>
      <c r="Z23" s="75">
        <v>1.1000000000000001</v>
      </c>
      <c r="AA23" s="75">
        <v>3.8</v>
      </c>
      <c r="AB23" s="75">
        <v>-0.2</v>
      </c>
      <c r="AC23" s="75">
        <v>2.5</v>
      </c>
      <c r="AD23" s="75">
        <v>1.9</v>
      </c>
      <c r="AE23" s="75">
        <v>1</v>
      </c>
      <c r="AF23" s="75">
        <v>0.3</v>
      </c>
      <c r="AG23" s="75">
        <v>2.4</v>
      </c>
      <c r="AH23" s="75">
        <v>0.8</v>
      </c>
      <c r="AI23" s="75">
        <v>0.4</v>
      </c>
      <c r="AJ23" s="75">
        <v>-1.7</v>
      </c>
      <c r="AK23" s="75">
        <v>-2.9</v>
      </c>
      <c r="AL23" s="75">
        <v>-1.3</v>
      </c>
      <c r="AM23" s="77">
        <v>-1.9</v>
      </c>
      <c r="AP23" s="63" t="s">
        <v>134</v>
      </c>
      <c r="AQ23" s="64" t="s">
        <v>34</v>
      </c>
      <c r="AR23" s="75">
        <v>-0.6</v>
      </c>
      <c r="AS23" s="76">
        <v>0.3</v>
      </c>
      <c r="AT23" s="75">
        <v>-0.3</v>
      </c>
      <c r="AU23" s="75">
        <v>2.5</v>
      </c>
      <c r="AV23" s="75">
        <v>3</v>
      </c>
      <c r="AW23" s="75">
        <v>3.9</v>
      </c>
      <c r="AX23" s="75">
        <v>2.7</v>
      </c>
      <c r="AY23" s="77">
        <v>2</v>
      </c>
      <c r="AZ23" s="21"/>
      <c r="BA23" s="21"/>
      <c r="BB23" s="56" t="s">
        <v>134</v>
      </c>
      <c r="BC23" s="9" t="s">
        <v>34</v>
      </c>
      <c r="BD23" s="10">
        <v>3.9</v>
      </c>
      <c r="BE23" s="11">
        <v>1.6</v>
      </c>
      <c r="BF23" s="10">
        <v>-0.7</v>
      </c>
      <c r="BG23" s="12">
        <v>-0.8</v>
      </c>
    </row>
    <row r="24" spans="2:59" ht="12.75" x14ac:dyDescent="0.2">
      <c r="B24" s="63" t="s">
        <v>135</v>
      </c>
      <c r="C24" s="64" t="s">
        <v>35</v>
      </c>
      <c r="D24" s="75" t="s">
        <v>10</v>
      </c>
      <c r="E24" s="76">
        <v>-0.7</v>
      </c>
      <c r="F24" s="75">
        <v>-0.9</v>
      </c>
      <c r="G24" s="75">
        <v>2.2999999999999998</v>
      </c>
      <c r="H24" s="75">
        <v>1.5</v>
      </c>
      <c r="I24" s="75">
        <v>-0.5</v>
      </c>
      <c r="J24" s="75">
        <v>-0.2</v>
      </c>
      <c r="K24" s="75">
        <v>1.6</v>
      </c>
      <c r="L24" s="75">
        <v>2.5</v>
      </c>
      <c r="M24" s="75">
        <v>0.3</v>
      </c>
      <c r="N24" s="75">
        <v>0.1</v>
      </c>
      <c r="O24" s="75">
        <v>1.9</v>
      </c>
      <c r="P24" s="75">
        <v>0.2</v>
      </c>
      <c r="Q24" s="75">
        <v>-0.7</v>
      </c>
      <c r="R24" s="75">
        <v>-1.7</v>
      </c>
      <c r="S24" s="77">
        <v>2</v>
      </c>
      <c r="V24" s="63" t="s">
        <v>135</v>
      </c>
      <c r="W24" s="64" t="s">
        <v>35</v>
      </c>
      <c r="X24" s="75">
        <v>-1.2</v>
      </c>
      <c r="Y24" s="76">
        <v>-0.1</v>
      </c>
      <c r="Z24" s="75">
        <v>-1.4</v>
      </c>
      <c r="AA24" s="75">
        <v>3.5</v>
      </c>
      <c r="AB24" s="75">
        <v>-0.3</v>
      </c>
      <c r="AC24" s="75">
        <v>-1.4</v>
      </c>
      <c r="AD24" s="75">
        <v>-1</v>
      </c>
      <c r="AE24" s="75">
        <v>3.1</v>
      </c>
      <c r="AF24" s="75">
        <v>0.1</v>
      </c>
      <c r="AG24" s="75">
        <v>0.4</v>
      </c>
      <c r="AH24" s="75">
        <v>-0.9</v>
      </c>
      <c r="AI24" s="75">
        <v>3.9</v>
      </c>
      <c r="AJ24" s="75" t="s">
        <v>10</v>
      </c>
      <c r="AK24" s="75">
        <v>-2.1</v>
      </c>
      <c r="AL24" s="75">
        <v>-2.5</v>
      </c>
      <c r="AM24" s="77">
        <v>0.6</v>
      </c>
      <c r="AP24" s="63" t="s">
        <v>135</v>
      </c>
      <c r="AQ24" s="64" t="s">
        <v>35</v>
      </c>
      <c r="AR24" s="75">
        <v>0.4</v>
      </c>
      <c r="AS24" s="76">
        <v>-0.3</v>
      </c>
      <c r="AT24" s="75">
        <v>-0.4</v>
      </c>
      <c r="AU24" s="75">
        <v>1.9</v>
      </c>
      <c r="AV24" s="75">
        <v>0.9</v>
      </c>
      <c r="AW24" s="75">
        <v>0.7</v>
      </c>
      <c r="AX24" s="75">
        <v>-0.2</v>
      </c>
      <c r="AY24" s="77">
        <v>2.2999999999999998</v>
      </c>
      <c r="AZ24" s="21"/>
      <c r="BA24" s="21"/>
      <c r="BB24" s="56" t="s">
        <v>135</v>
      </c>
      <c r="BC24" s="9" t="s">
        <v>35</v>
      </c>
      <c r="BD24" s="10">
        <v>0.6</v>
      </c>
      <c r="BE24" s="11">
        <v>0.6</v>
      </c>
      <c r="BF24" s="10">
        <v>-2.4</v>
      </c>
      <c r="BG24" s="12">
        <v>0.3</v>
      </c>
    </row>
    <row r="25" spans="2:59" s="25" customFormat="1" ht="12.75" x14ac:dyDescent="0.2">
      <c r="B25" s="63" t="s">
        <v>36</v>
      </c>
      <c r="C25" s="64" t="s">
        <v>37</v>
      </c>
      <c r="D25" s="75">
        <v>-2.8</v>
      </c>
      <c r="E25" s="76">
        <v>-0.7</v>
      </c>
      <c r="F25" s="75">
        <v>-0.3</v>
      </c>
      <c r="G25" s="75">
        <v>3.1</v>
      </c>
      <c r="H25" s="75">
        <v>2.2999999999999998</v>
      </c>
      <c r="I25" s="75">
        <v>-1.4</v>
      </c>
      <c r="J25" s="75">
        <v>-1.6</v>
      </c>
      <c r="K25" s="75">
        <v>1.8</v>
      </c>
      <c r="L25" s="75" t="s">
        <v>10</v>
      </c>
      <c r="M25" s="75">
        <v>-2</v>
      </c>
      <c r="N25" s="75">
        <v>0.9</v>
      </c>
      <c r="O25" s="75">
        <v>3.7</v>
      </c>
      <c r="P25" s="75">
        <v>-0.3</v>
      </c>
      <c r="Q25" s="75">
        <v>2.2000000000000002</v>
      </c>
      <c r="R25" s="75">
        <v>-1.9</v>
      </c>
      <c r="S25" s="77">
        <v>4.8</v>
      </c>
      <c r="V25" s="63" t="s">
        <v>36</v>
      </c>
      <c r="W25" s="64" t="s">
        <v>37</v>
      </c>
      <c r="X25" s="75">
        <v>-3.2</v>
      </c>
      <c r="Y25" s="76">
        <v>0.3</v>
      </c>
      <c r="Z25" s="75">
        <v>-0.4</v>
      </c>
      <c r="AA25" s="75">
        <v>6</v>
      </c>
      <c r="AB25" s="75">
        <v>-2.6</v>
      </c>
      <c r="AC25" s="75">
        <v>0.1</v>
      </c>
      <c r="AD25" s="75">
        <v>-0.4</v>
      </c>
      <c r="AE25" s="75">
        <v>6.1</v>
      </c>
      <c r="AF25" s="75">
        <v>-2.1</v>
      </c>
      <c r="AG25" s="75">
        <v>2.2999999999999998</v>
      </c>
      <c r="AH25" s="75">
        <v>-1.3</v>
      </c>
      <c r="AI25" s="75">
        <v>6.4</v>
      </c>
      <c r="AJ25" s="75">
        <v>-3.7</v>
      </c>
      <c r="AK25" s="75">
        <v>-0.4</v>
      </c>
      <c r="AL25" s="75">
        <v>-0.5</v>
      </c>
      <c r="AM25" s="77">
        <v>3</v>
      </c>
      <c r="AP25" s="63" t="s">
        <v>36</v>
      </c>
      <c r="AQ25" s="64" t="s">
        <v>37</v>
      </c>
      <c r="AR25" s="75">
        <v>-2.9</v>
      </c>
      <c r="AS25" s="76">
        <v>0.7</v>
      </c>
      <c r="AT25" s="75">
        <v>-0.1</v>
      </c>
      <c r="AU25" s="75">
        <v>3.8</v>
      </c>
      <c r="AV25" s="75">
        <v>-1.8</v>
      </c>
      <c r="AW25" s="75">
        <v>0.4</v>
      </c>
      <c r="AX25" s="75">
        <v>-0.2</v>
      </c>
      <c r="AY25" s="77">
        <v>5.0999999999999996</v>
      </c>
      <c r="AZ25" s="26"/>
      <c r="BA25" s="26"/>
      <c r="BB25" s="56" t="s">
        <v>36</v>
      </c>
      <c r="BC25" s="9" t="s">
        <v>37</v>
      </c>
      <c r="BD25" s="10">
        <v>-2</v>
      </c>
      <c r="BE25" s="11">
        <v>0.6</v>
      </c>
      <c r="BF25" s="10">
        <v>-1.7</v>
      </c>
      <c r="BG25" s="12">
        <v>1.6</v>
      </c>
    </row>
    <row r="26" spans="2:59" s="25" customFormat="1" ht="25.5" x14ac:dyDescent="0.2">
      <c r="B26" s="63" t="s">
        <v>38</v>
      </c>
      <c r="C26" s="64" t="s">
        <v>39</v>
      </c>
      <c r="D26" s="75">
        <v>0.7</v>
      </c>
      <c r="E26" s="76">
        <v>0.1</v>
      </c>
      <c r="F26" s="75">
        <v>1.1000000000000001</v>
      </c>
      <c r="G26" s="75">
        <v>1.4</v>
      </c>
      <c r="H26" s="75">
        <v>1.5</v>
      </c>
      <c r="I26" s="75">
        <v>0.9</v>
      </c>
      <c r="J26" s="75">
        <v>2.4</v>
      </c>
      <c r="K26" s="75">
        <v>1.4</v>
      </c>
      <c r="L26" s="75">
        <v>1.8</v>
      </c>
      <c r="M26" s="75">
        <v>1.5</v>
      </c>
      <c r="N26" s="75">
        <v>0.5</v>
      </c>
      <c r="O26" s="75">
        <v>1</v>
      </c>
      <c r="P26" s="75">
        <v>0.2</v>
      </c>
      <c r="Q26" s="75">
        <v>1.5</v>
      </c>
      <c r="R26" s="75">
        <v>-0.5</v>
      </c>
      <c r="S26" s="77">
        <v>1.3</v>
      </c>
      <c r="V26" s="63" t="s">
        <v>38</v>
      </c>
      <c r="W26" s="64" t="s">
        <v>39</v>
      </c>
      <c r="X26" s="75">
        <v>1.3</v>
      </c>
      <c r="Y26" s="76">
        <v>2.7</v>
      </c>
      <c r="Z26" s="75">
        <v>3</v>
      </c>
      <c r="AA26" s="75">
        <v>2.2999999999999998</v>
      </c>
      <c r="AB26" s="75">
        <v>0.4</v>
      </c>
      <c r="AC26" s="75">
        <v>1.9</v>
      </c>
      <c r="AD26" s="75">
        <v>1.8</v>
      </c>
      <c r="AE26" s="75">
        <v>2.2000000000000002</v>
      </c>
      <c r="AF26" s="75">
        <v>0.5</v>
      </c>
      <c r="AG26" s="75">
        <v>2.1</v>
      </c>
      <c r="AH26" s="75">
        <v>2.2000000000000002</v>
      </c>
      <c r="AI26" s="75">
        <v>1.4</v>
      </c>
      <c r="AJ26" s="75">
        <v>-0.6</v>
      </c>
      <c r="AK26" s="75">
        <v>0.3</v>
      </c>
      <c r="AL26" s="75">
        <v>-0.4</v>
      </c>
      <c r="AM26" s="77">
        <v>0.2</v>
      </c>
      <c r="AP26" s="63" t="s">
        <v>38</v>
      </c>
      <c r="AQ26" s="64" t="s">
        <v>39</v>
      </c>
      <c r="AR26" s="75">
        <v>-0.2</v>
      </c>
      <c r="AS26" s="76">
        <v>1</v>
      </c>
      <c r="AT26" s="75">
        <v>1.8</v>
      </c>
      <c r="AU26" s="75">
        <v>2</v>
      </c>
      <c r="AV26" s="75">
        <v>2</v>
      </c>
      <c r="AW26" s="75">
        <v>2.7</v>
      </c>
      <c r="AX26" s="75">
        <v>2.6</v>
      </c>
      <c r="AY26" s="77">
        <v>3.1</v>
      </c>
      <c r="AZ26" s="26"/>
      <c r="BA26" s="26"/>
      <c r="BB26" s="56" t="s">
        <v>38</v>
      </c>
      <c r="BC26" s="9" t="s">
        <v>39</v>
      </c>
      <c r="BD26" s="10">
        <v>1.5</v>
      </c>
      <c r="BE26" s="11">
        <v>1.3</v>
      </c>
      <c r="BF26" s="10">
        <v>-0.6</v>
      </c>
      <c r="BG26" s="12" t="s">
        <v>10</v>
      </c>
    </row>
    <row r="27" spans="2:59" s="25" customFormat="1" ht="12.75" x14ac:dyDescent="0.2">
      <c r="B27" s="63" t="s">
        <v>40</v>
      </c>
      <c r="C27" s="64" t="s">
        <v>41</v>
      </c>
      <c r="D27" s="75">
        <v>0.4</v>
      </c>
      <c r="E27" s="76">
        <v>0.3</v>
      </c>
      <c r="F27" s="75">
        <v>0.3</v>
      </c>
      <c r="G27" s="75">
        <v>0.5</v>
      </c>
      <c r="H27" s="75">
        <v>0.9</v>
      </c>
      <c r="I27" s="75">
        <v>0.3</v>
      </c>
      <c r="J27" s="75">
        <v>0.1</v>
      </c>
      <c r="K27" s="75">
        <v>0.5</v>
      </c>
      <c r="L27" s="75">
        <v>1.3</v>
      </c>
      <c r="M27" s="75">
        <v>1.3</v>
      </c>
      <c r="N27" s="75">
        <v>0.8</v>
      </c>
      <c r="O27" s="75">
        <v>1.5</v>
      </c>
      <c r="P27" s="75">
        <v>2.1</v>
      </c>
      <c r="Q27" s="75">
        <v>1.3</v>
      </c>
      <c r="R27" s="75">
        <v>-0.1</v>
      </c>
      <c r="S27" s="77">
        <v>1.8</v>
      </c>
      <c r="V27" s="63" t="s">
        <v>40</v>
      </c>
      <c r="W27" s="64" t="s">
        <v>41</v>
      </c>
      <c r="X27" s="75">
        <v>1.6</v>
      </c>
      <c r="Y27" s="76">
        <v>1.8</v>
      </c>
      <c r="Z27" s="75">
        <v>0.3</v>
      </c>
      <c r="AA27" s="75">
        <v>1.1000000000000001</v>
      </c>
      <c r="AB27" s="75">
        <v>1.1000000000000001</v>
      </c>
      <c r="AC27" s="75">
        <v>1.5</v>
      </c>
      <c r="AD27" s="75">
        <v>0.9</v>
      </c>
      <c r="AE27" s="75">
        <v>1.9</v>
      </c>
      <c r="AF27" s="75">
        <v>1.2</v>
      </c>
      <c r="AG27" s="75">
        <v>3</v>
      </c>
      <c r="AH27" s="75">
        <v>1.4</v>
      </c>
      <c r="AI27" s="75">
        <v>2.4</v>
      </c>
      <c r="AJ27" s="75">
        <v>-1</v>
      </c>
      <c r="AK27" s="75">
        <v>0.4</v>
      </c>
      <c r="AL27" s="75">
        <v>-3.8</v>
      </c>
      <c r="AM27" s="77">
        <v>2.2999999999999998</v>
      </c>
      <c r="AP27" s="63" t="s">
        <v>40</v>
      </c>
      <c r="AQ27" s="64" t="s">
        <v>41</v>
      </c>
      <c r="AR27" s="75">
        <v>-0.6</v>
      </c>
      <c r="AS27" s="76">
        <v>1.1000000000000001</v>
      </c>
      <c r="AT27" s="75">
        <v>2</v>
      </c>
      <c r="AU27" s="75">
        <v>2.1</v>
      </c>
      <c r="AV27" s="75">
        <v>1.7</v>
      </c>
      <c r="AW27" s="75">
        <v>2</v>
      </c>
      <c r="AX27" s="75">
        <v>1.9</v>
      </c>
      <c r="AY27" s="77">
        <v>2.6</v>
      </c>
      <c r="AZ27" s="26"/>
      <c r="BA27" s="26"/>
      <c r="BB27" s="56" t="s">
        <v>40</v>
      </c>
      <c r="BC27" s="9" t="s">
        <v>41</v>
      </c>
      <c r="BD27" s="10">
        <v>1.7</v>
      </c>
      <c r="BE27" s="11">
        <v>1.6</v>
      </c>
      <c r="BF27" s="10">
        <v>-1</v>
      </c>
      <c r="BG27" s="12">
        <v>-1.3</v>
      </c>
    </row>
    <row r="28" spans="2:59" ht="12.75" x14ac:dyDescent="0.2">
      <c r="B28" s="63" t="s">
        <v>42</v>
      </c>
      <c r="C28" s="64" t="s">
        <v>43</v>
      </c>
      <c r="D28" s="75">
        <v>0.3</v>
      </c>
      <c r="E28" s="76">
        <v>0.2</v>
      </c>
      <c r="F28" s="75">
        <v>0.2</v>
      </c>
      <c r="G28" s="75">
        <v>0.4</v>
      </c>
      <c r="H28" s="75">
        <v>0.5</v>
      </c>
      <c r="I28" s="75">
        <v>0.1</v>
      </c>
      <c r="J28" s="75" t="s">
        <v>10</v>
      </c>
      <c r="K28" s="75">
        <v>0.3</v>
      </c>
      <c r="L28" s="75">
        <v>0.9</v>
      </c>
      <c r="M28" s="75">
        <v>1.1000000000000001</v>
      </c>
      <c r="N28" s="75">
        <v>0.8</v>
      </c>
      <c r="O28" s="75">
        <v>1.5</v>
      </c>
      <c r="P28" s="75">
        <v>2</v>
      </c>
      <c r="Q28" s="75">
        <v>1</v>
      </c>
      <c r="R28" s="75" t="s">
        <v>10</v>
      </c>
      <c r="S28" s="77">
        <v>1.5</v>
      </c>
      <c r="V28" s="63" t="s">
        <v>42</v>
      </c>
      <c r="W28" s="64" t="s">
        <v>43</v>
      </c>
      <c r="X28" s="75">
        <v>1.4</v>
      </c>
      <c r="Y28" s="76">
        <v>1.4</v>
      </c>
      <c r="Z28" s="75">
        <v>0.3</v>
      </c>
      <c r="AA28" s="75">
        <v>0.9</v>
      </c>
      <c r="AB28" s="75">
        <v>1</v>
      </c>
      <c r="AC28" s="75">
        <v>1.2</v>
      </c>
      <c r="AD28" s="75">
        <v>0.8</v>
      </c>
      <c r="AE28" s="75">
        <v>1.5</v>
      </c>
      <c r="AF28" s="75">
        <v>1</v>
      </c>
      <c r="AG28" s="75">
        <v>2.4</v>
      </c>
      <c r="AH28" s="75">
        <v>1.2</v>
      </c>
      <c r="AI28" s="75">
        <v>2.2000000000000002</v>
      </c>
      <c r="AJ28" s="75">
        <v>-1</v>
      </c>
      <c r="AK28" s="75">
        <v>0.5</v>
      </c>
      <c r="AL28" s="75">
        <v>-3.6</v>
      </c>
      <c r="AM28" s="77">
        <v>1.8</v>
      </c>
      <c r="AP28" s="63" t="s">
        <v>42</v>
      </c>
      <c r="AQ28" s="64" t="s">
        <v>43</v>
      </c>
      <c r="AR28" s="75">
        <v>-1.1000000000000001</v>
      </c>
      <c r="AS28" s="76">
        <v>0.7</v>
      </c>
      <c r="AT28" s="75">
        <v>1.7</v>
      </c>
      <c r="AU28" s="75">
        <v>1.9</v>
      </c>
      <c r="AV28" s="75">
        <v>1.7</v>
      </c>
      <c r="AW28" s="75">
        <v>1.8</v>
      </c>
      <c r="AX28" s="75">
        <v>1.9</v>
      </c>
      <c r="AY28" s="77">
        <v>2.4</v>
      </c>
      <c r="AZ28" s="21"/>
      <c r="BA28" s="21"/>
      <c r="BB28" s="56" t="s">
        <v>42</v>
      </c>
      <c r="BC28" s="9" t="s">
        <v>43</v>
      </c>
      <c r="BD28" s="10">
        <v>1.4</v>
      </c>
      <c r="BE28" s="11">
        <v>1.2</v>
      </c>
      <c r="BF28" s="10">
        <v>-1</v>
      </c>
      <c r="BG28" s="12">
        <v>-1.7</v>
      </c>
    </row>
    <row r="29" spans="2:59" ht="12.75" x14ac:dyDescent="0.2">
      <c r="B29" s="63" t="s">
        <v>44</v>
      </c>
      <c r="C29" s="64" t="s">
        <v>45</v>
      </c>
      <c r="D29" s="75" t="s">
        <v>10</v>
      </c>
      <c r="E29" s="76">
        <v>0.1</v>
      </c>
      <c r="F29" s="75">
        <v>0.1</v>
      </c>
      <c r="G29" s="75">
        <v>0.1</v>
      </c>
      <c r="H29" s="75">
        <v>0.4</v>
      </c>
      <c r="I29" s="75">
        <v>0.1</v>
      </c>
      <c r="J29" s="75">
        <v>0.1</v>
      </c>
      <c r="K29" s="75">
        <v>0.2</v>
      </c>
      <c r="L29" s="75">
        <v>0.3</v>
      </c>
      <c r="M29" s="75">
        <v>0.2</v>
      </c>
      <c r="N29" s="75" t="s">
        <v>10</v>
      </c>
      <c r="O29" s="75" t="s">
        <v>10</v>
      </c>
      <c r="P29" s="75">
        <v>0.1</v>
      </c>
      <c r="Q29" s="75">
        <v>0.2</v>
      </c>
      <c r="R29" s="75">
        <v>-0.1</v>
      </c>
      <c r="S29" s="77">
        <v>0.3</v>
      </c>
      <c r="V29" s="63" t="s">
        <v>44</v>
      </c>
      <c r="W29" s="64" t="s">
        <v>45</v>
      </c>
      <c r="X29" s="75">
        <v>0.2</v>
      </c>
      <c r="Y29" s="76">
        <v>0.4</v>
      </c>
      <c r="Z29" s="75" t="s">
        <v>10</v>
      </c>
      <c r="AA29" s="75">
        <v>0.2</v>
      </c>
      <c r="AB29" s="75">
        <v>0.1</v>
      </c>
      <c r="AC29" s="75">
        <v>0.2</v>
      </c>
      <c r="AD29" s="75">
        <v>0.1</v>
      </c>
      <c r="AE29" s="75">
        <v>0.4</v>
      </c>
      <c r="AF29" s="75">
        <v>0.3</v>
      </c>
      <c r="AG29" s="75">
        <v>0.6</v>
      </c>
      <c r="AH29" s="75">
        <v>0.2</v>
      </c>
      <c r="AI29" s="75">
        <v>0.2</v>
      </c>
      <c r="AJ29" s="75" t="s">
        <v>10</v>
      </c>
      <c r="AK29" s="75" t="s">
        <v>10</v>
      </c>
      <c r="AL29" s="75">
        <v>-0.2</v>
      </c>
      <c r="AM29" s="77">
        <v>0.4</v>
      </c>
      <c r="AP29" s="63" t="s">
        <v>44</v>
      </c>
      <c r="AQ29" s="64" t="s">
        <v>45</v>
      </c>
      <c r="AR29" s="75">
        <v>0.4</v>
      </c>
      <c r="AS29" s="76">
        <v>0.4</v>
      </c>
      <c r="AT29" s="75">
        <v>0.3</v>
      </c>
      <c r="AU29" s="75">
        <v>0.2</v>
      </c>
      <c r="AV29" s="75" t="s">
        <v>10</v>
      </c>
      <c r="AW29" s="75">
        <v>0.2</v>
      </c>
      <c r="AX29" s="75" t="s">
        <v>10</v>
      </c>
      <c r="AY29" s="77">
        <v>0.3</v>
      </c>
      <c r="AZ29" s="21"/>
      <c r="BA29" s="21"/>
      <c r="BB29" s="56" t="s">
        <v>44</v>
      </c>
      <c r="BC29" s="9" t="s">
        <v>45</v>
      </c>
      <c r="BD29" s="10">
        <v>0.3</v>
      </c>
      <c r="BE29" s="11">
        <v>0.3</v>
      </c>
      <c r="BF29" s="10" t="s">
        <v>10</v>
      </c>
      <c r="BG29" s="12">
        <v>0.4</v>
      </c>
    </row>
    <row r="30" spans="2:59" s="25" customFormat="1" ht="12.75" x14ac:dyDescent="0.2">
      <c r="B30" s="63" t="s">
        <v>46</v>
      </c>
      <c r="C30" s="64" t="s">
        <v>47</v>
      </c>
      <c r="D30" s="75">
        <v>-0.1</v>
      </c>
      <c r="E30" s="76">
        <v>2.8</v>
      </c>
      <c r="F30" s="75">
        <v>1.6</v>
      </c>
      <c r="G30" s="75">
        <v>-0.3</v>
      </c>
      <c r="H30" s="75">
        <v>2.5</v>
      </c>
      <c r="I30" s="75">
        <v>2.5</v>
      </c>
      <c r="J30" s="75">
        <v>1.8</v>
      </c>
      <c r="K30" s="75">
        <v>-0.2</v>
      </c>
      <c r="L30" s="75">
        <v>1.4</v>
      </c>
      <c r="M30" s="75">
        <v>2.6</v>
      </c>
      <c r="N30" s="75">
        <v>2.2000000000000002</v>
      </c>
      <c r="O30" s="75">
        <v>1.1000000000000001</v>
      </c>
      <c r="P30" s="75">
        <v>1.7</v>
      </c>
      <c r="Q30" s="75">
        <v>4.8</v>
      </c>
      <c r="R30" s="75">
        <v>1.7</v>
      </c>
      <c r="S30" s="77">
        <v>2.7</v>
      </c>
      <c r="V30" s="63" t="s">
        <v>46</v>
      </c>
      <c r="W30" s="64" t="s">
        <v>47</v>
      </c>
      <c r="X30" s="75">
        <v>2.7</v>
      </c>
      <c r="Y30" s="76">
        <v>5</v>
      </c>
      <c r="Z30" s="75">
        <v>1.7</v>
      </c>
      <c r="AA30" s="75">
        <v>3.8</v>
      </c>
      <c r="AB30" s="75">
        <v>2.2000000000000002</v>
      </c>
      <c r="AC30" s="75">
        <v>6.5</v>
      </c>
      <c r="AD30" s="75">
        <v>1.7</v>
      </c>
      <c r="AE30" s="75">
        <v>2.6</v>
      </c>
      <c r="AF30" s="75">
        <v>1.6</v>
      </c>
      <c r="AG30" s="75">
        <v>8.1999999999999993</v>
      </c>
      <c r="AH30" s="75">
        <v>3.3</v>
      </c>
      <c r="AI30" s="75">
        <v>4.8</v>
      </c>
      <c r="AJ30" s="75">
        <v>3.3</v>
      </c>
      <c r="AK30" s="75">
        <v>0.7</v>
      </c>
      <c r="AL30" s="75">
        <v>5.3</v>
      </c>
      <c r="AM30" s="77">
        <v>-0.8</v>
      </c>
      <c r="AP30" s="63" t="s">
        <v>46</v>
      </c>
      <c r="AQ30" s="64" t="s">
        <v>47</v>
      </c>
      <c r="AR30" s="75">
        <v>2.7</v>
      </c>
      <c r="AS30" s="76">
        <v>7</v>
      </c>
      <c r="AT30" s="75">
        <v>2.8</v>
      </c>
      <c r="AU30" s="75">
        <v>4.9000000000000004</v>
      </c>
      <c r="AV30" s="75">
        <v>5.9</v>
      </c>
      <c r="AW30" s="75">
        <v>6.8</v>
      </c>
      <c r="AX30" s="75">
        <v>4.4000000000000004</v>
      </c>
      <c r="AY30" s="77">
        <v>6</v>
      </c>
      <c r="AZ30" s="26"/>
      <c r="BA30" s="26"/>
      <c r="BB30" s="56" t="s">
        <v>46</v>
      </c>
      <c r="BC30" s="9" t="s">
        <v>311</v>
      </c>
      <c r="BD30" s="10">
        <v>11</v>
      </c>
      <c r="BE30" s="11">
        <v>4.0999999999999996</v>
      </c>
      <c r="BF30" s="10">
        <v>-0.4</v>
      </c>
      <c r="BG30" s="12">
        <v>-1.1000000000000001</v>
      </c>
    </row>
    <row r="31" spans="2:59" s="25" customFormat="1" ht="25.5" x14ac:dyDescent="0.2">
      <c r="B31" s="63" t="s">
        <v>132</v>
      </c>
      <c r="C31" s="66" t="s">
        <v>48</v>
      </c>
      <c r="D31" s="75">
        <v>3</v>
      </c>
      <c r="E31" s="76">
        <v>3.4</v>
      </c>
      <c r="F31" s="75">
        <v>5.2</v>
      </c>
      <c r="G31" s="75">
        <v>5.0999999999999996</v>
      </c>
      <c r="H31" s="75">
        <v>5.4</v>
      </c>
      <c r="I31" s="75">
        <v>-0.2</v>
      </c>
      <c r="J31" s="75">
        <v>1.6</v>
      </c>
      <c r="K31" s="75">
        <v>3.7</v>
      </c>
      <c r="L31" s="75">
        <v>1.6</v>
      </c>
      <c r="M31" s="75">
        <v>3</v>
      </c>
      <c r="N31" s="75">
        <v>4.5999999999999996</v>
      </c>
      <c r="O31" s="75">
        <v>6.3</v>
      </c>
      <c r="P31" s="75">
        <v>1.8</v>
      </c>
      <c r="Q31" s="75">
        <v>8</v>
      </c>
      <c r="R31" s="75">
        <v>3.2</v>
      </c>
      <c r="S31" s="77">
        <v>2.4</v>
      </c>
      <c r="V31" s="63" t="s">
        <v>132</v>
      </c>
      <c r="W31" s="66" t="s">
        <v>48</v>
      </c>
      <c r="X31" s="75">
        <v>0.8</v>
      </c>
      <c r="Y31" s="76">
        <v>2.9</v>
      </c>
      <c r="Z31" s="75">
        <v>4.8</v>
      </c>
      <c r="AA31" s="75">
        <v>6.9</v>
      </c>
      <c r="AB31" s="75">
        <v>2.5</v>
      </c>
      <c r="AC31" s="75">
        <v>5.2</v>
      </c>
      <c r="AD31" s="75">
        <v>7.4</v>
      </c>
      <c r="AE31" s="75">
        <v>7.7</v>
      </c>
      <c r="AF31" s="75">
        <v>4.9000000000000004</v>
      </c>
      <c r="AG31" s="75">
        <v>7.6</v>
      </c>
      <c r="AH31" s="75">
        <v>6.9</v>
      </c>
      <c r="AI31" s="75">
        <v>6.5</v>
      </c>
      <c r="AJ31" s="75">
        <v>6.9</v>
      </c>
      <c r="AK31" s="75">
        <v>4.9000000000000004</v>
      </c>
      <c r="AL31" s="75">
        <v>-2.4</v>
      </c>
      <c r="AM31" s="77">
        <v>6.9</v>
      </c>
      <c r="AP31" s="63" t="s">
        <v>132</v>
      </c>
      <c r="AQ31" s="66" t="s">
        <v>48</v>
      </c>
      <c r="AR31" s="75">
        <v>5.4</v>
      </c>
      <c r="AS31" s="76">
        <v>4.8</v>
      </c>
      <c r="AT31" s="75">
        <v>4.4000000000000004</v>
      </c>
      <c r="AU31" s="75">
        <v>7.1</v>
      </c>
      <c r="AV31" s="75">
        <v>4.8</v>
      </c>
      <c r="AW31" s="75">
        <v>3.9</v>
      </c>
      <c r="AX31" s="75">
        <v>6.2</v>
      </c>
      <c r="AY31" s="77">
        <v>5.3</v>
      </c>
      <c r="AZ31" s="26"/>
      <c r="BA31" s="26"/>
      <c r="BB31" s="56" t="s">
        <v>132</v>
      </c>
      <c r="BC31" s="54" t="s">
        <v>48</v>
      </c>
      <c r="BD31" s="10">
        <v>11.6</v>
      </c>
      <c r="BE31" s="11">
        <v>2.6</v>
      </c>
      <c r="BF31" s="10">
        <v>3</v>
      </c>
      <c r="BG31" s="12">
        <v>2</v>
      </c>
    </row>
    <row r="32" spans="2:59" s="25" customFormat="1" ht="12.75" x14ac:dyDescent="0.2">
      <c r="B32" s="36" t="s">
        <v>49</v>
      </c>
      <c r="C32" s="65" t="s">
        <v>50</v>
      </c>
      <c r="D32" s="75">
        <v>-0.4</v>
      </c>
      <c r="E32" s="76">
        <v>0.2</v>
      </c>
      <c r="F32" s="75">
        <v>0.7</v>
      </c>
      <c r="G32" s="75">
        <v>0.6</v>
      </c>
      <c r="H32" s="75">
        <v>0.3</v>
      </c>
      <c r="I32" s="75">
        <v>0.2</v>
      </c>
      <c r="J32" s="75">
        <v>-0.6</v>
      </c>
      <c r="K32" s="75">
        <v>1.7</v>
      </c>
      <c r="L32" s="75">
        <v>-0.7</v>
      </c>
      <c r="M32" s="75">
        <v>0.7</v>
      </c>
      <c r="N32" s="75">
        <v>0.6</v>
      </c>
      <c r="O32" s="75">
        <v>1.4</v>
      </c>
      <c r="P32" s="75">
        <v>-0.7</v>
      </c>
      <c r="Q32" s="75">
        <v>2.9</v>
      </c>
      <c r="R32" s="75">
        <v>-1.6</v>
      </c>
      <c r="S32" s="77">
        <v>0.1</v>
      </c>
      <c r="V32" s="36" t="s">
        <v>49</v>
      </c>
      <c r="W32" s="65" t="s">
        <v>50</v>
      </c>
      <c r="X32" s="75">
        <v>0.2</v>
      </c>
      <c r="Y32" s="76">
        <v>1.1000000000000001</v>
      </c>
      <c r="Z32" s="75">
        <v>1</v>
      </c>
      <c r="AA32" s="75">
        <v>1.4</v>
      </c>
      <c r="AB32" s="75" t="s">
        <v>10</v>
      </c>
      <c r="AC32" s="75">
        <v>1.9</v>
      </c>
      <c r="AD32" s="75">
        <v>1.6</v>
      </c>
      <c r="AE32" s="75">
        <v>2.1</v>
      </c>
      <c r="AF32" s="75">
        <v>1.2</v>
      </c>
      <c r="AG32" s="75">
        <v>2.2000000000000002</v>
      </c>
      <c r="AH32" s="75">
        <v>1.1000000000000001</v>
      </c>
      <c r="AI32" s="75">
        <v>2</v>
      </c>
      <c r="AJ32" s="75">
        <v>0.3</v>
      </c>
      <c r="AK32" s="75">
        <v>2.2999999999999998</v>
      </c>
      <c r="AL32" s="75">
        <v>0.8</v>
      </c>
      <c r="AM32" s="77">
        <v>3.2</v>
      </c>
      <c r="AP32" s="36" t="s">
        <v>49</v>
      </c>
      <c r="AQ32" s="65" t="s">
        <v>50</v>
      </c>
      <c r="AR32" s="75">
        <v>2.2999999999999998</v>
      </c>
      <c r="AS32" s="76">
        <v>0.8</v>
      </c>
      <c r="AT32" s="75">
        <v>0.1</v>
      </c>
      <c r="AU32" s="75">
        <v>2.7</v>
      </c>
      <c r="AV32" s="75">
        <v>0.1</v>
      </c>
      <c r="AW32" s="75">
        <v>1.5</v>
      </c>
      <c r="AX32" s="75">
        <v>1.5</v>
      </c>
      <c r="AY32" s="77">
        <v>1.9</v>
      </c>
      <c r="AZ32" s="21"/>
      <c r="BA32" s="21"/>
      <c r="BB32" s="57" t="s">
        <v>49</v>
      </c>
      <c r="BC32" s="13" t="s">
        <v>312</v>
      </c>
      <c r="BD32" s="10">
        <v>5.4</v>
      </c>
      <c r="BE32" s="11">
        <v>0.7</v>
      </c>
      <c r="BF32" s="10">
        <v>1.6</v>
      </c>
      <c r="BG32" s="12">
        <v>0.8</v>
      </c>
    </row>
    <row r="33" spans="2:64" s="25" customFormat="1" ht="12.75" x14ac:dyDescent="0.2">
      <c r="B33" s="36" t="s">
        <v>339</v>
      </c>
      <c r="C33" s="65" t="s">
        <v>337</v>
      </c>
      <c r="D33" s="75" t="s">
        <v>343</v>
      </c>
      <c r="E33" s="75" t="s">
        <v>343</v>
      </c>
      <c r="F33" s="75" t="s">
        <v>343</v>
      </c>
      <c r="G33" s="75" t="s">
        <v>343</v>
      </c>
      <c r="H33" s="75" t="s">
        <v>343</v>
      </c>
      <c r="I33" s="75" t="s">
        <v>343</v>
      </c>
      <c r="J33" s="75" t="s">
        <v>343</v>
      </c>
      <c r="K33" s="75" t="s">
        <v>343</v>
      </c>
      <c r="L33" s="75" t="s">
        <v>343</v>
      </c>
      <c r="M33" s="75" t="s">
        <v>343</v>
      </c>
      <c r="N33" s="75" t="s">
        <v>343</v>
      </c>
      <c r="O33" s="75" t="s">
        <v>343</v>
      </c>
      <c r="P33" s="75" t="s">
        <v>343</v>
      </c>
      <c r="Q33" s="75" t="s">
        <v>343</v>
      </c>
      <c r="R33" s="75" t="s">
        <v>343</v>
      </c>
      <c r="S33" s="81" t="s">
        <v>343</v>
      </c>
      <c r="V33" s="36" t="s">
        <v>339</v>
      </c>
      <c r="W33" s="65" t="s">
        <v>337</v>
      </c>
      <c r="X33" s="75" t="s">
        <v>343</v>
      </c>
      <c r="Y33" s="75" t="s">
        <v>343</v>
      </c>
      <c r="Z33" s="75" t="s">
        <v>343</v>
      </c>
      <c r="AA33" s="75" t="s">
        <v>343</v>
      </c>
      <c r="AB33" s="75" t="s">
        <v>343</v>
      </c>
      <c r="AC33" s="75" t="s">
        <v>343</v>
      </c>
      <c r="AD33" s="75" t="s">
        <v>343</v>
      </c>
      <c r="AE33" s="75" t="s">
        <v>343</v>
      </c>
      <c r="AF33" s="75" t="s">
        <v>343</v>
      </c>
      <c r="AG33" s="75" t="s">
        <v>343</v>
      </c>
      <c r="AH33" s="75" t="s">
        <v>343</v>
      </c>
      <c r="AI33" s="75" t="s">
        <v>343</v>
      </c>
      <c r="AJ33" s="75" t="s">
        <v>343</v>
      </c>
      <c r="AK33" s="75" t="s">
        <v>343</v>
      </c>
      <c r="AL33" s="75" t="s">
        <v>343</v>
      </c>
      <c r="AM33" s="81" t="s">
        <v>343</v>
      </c>
      <c r="AP33" s="36" t="s">
        <v>339</v>
      </c>
      <c r="AQ33" s="65" t="s">
        <v>337</v>
      </c>
      <c r="AR33" s="75" t="s">
        <v>343</v>
      </c>
      <c r="AS33" s="75">
        <v>0.4</v>
      </c>
      <c r="AT33" s="75">
        <v>-0.2</v>
      </c>
      <c r="AU33" s="75">
        <v>2.7</v>
      </c>
      <c r="AV33" s="75">
        <v>-2</v>
      </c>
      <c r="AW33" s="75">
        <v>1</v>
      </c>
      <c r="AX33" s="75">
        <v>0.4</v>
      </c>
      <c r="AY33" s="77">
        <v>2</v>
      </c>
      <c r="AZ33" s="21"/>
      <c r="BA33" s="21"/>
      <c r="BB33" s="57" t="s">
        <v>339</v>
      </c>
      <c r="BC33" s="13" t="s">
        <v>337</v>
      </c>
      <c r="BD33" s="10">
        <v>24.7</v>
      </c>
      <c r="BE33" s="10">
        <v>1.7</v>
      </c>
      <c r="BF33" s="10">
        <v>1</v>
      </c>
      <c r="BG33" s="12">
        <v>2.4</v>
      </c>
    </row>
    <row r="34" spans="2:64" s="25" customFormat="1" ht="12.75" x14ac:dyDescent="0.2">
      <c r="B34" s="36" t="s">
        <v>340</v>
      </c>
      <c r="C34" s="65" t="s">
        <v>338</v>
      </c>
      <c r="D34" s="75" t="s">
        <v>343</v>
      </c>
      <c r="E34" s="75" t="s">
        <v>343</v>
      </c>
      <c r="F34" s="75" t="s">
        <v>343</v>
      </c>
      <c r="G34" s="75" t="s">
        <v>343</v>
      </c>
      <c r="H34" s="75" t="s">
        <v>343</v>
      </c>
      <c r="I34" s="75" t="s">
        <v>343</v>
      </c>
      <c r="J34" s="75" t="s">
        <v>343</v>
      </c>
      <c r="K34" s="75" t="s">
        <v>343</v>
      </c>
      <c r="L34" s="75" t="s">
        <v>343</v>
      </c>
      <c r="M34" s="75" t="s">
        <v>343</v>
      </c>
      <c r="N34" s="75" t="s">
        <v>343</v>
      </c>
      <c r="O34" s="75" t="s">
        <v>343</v>
      </c>
      <c r="P34" s="75" t="s">
        <v>343</v>
      </c>
      <c r="Q34" s="75" t="s">
        <v>343</v>
      </c>
      <c r="R34" s="75" t="s">
        <v>343</v>
      </c>
      <c r="S34" s="81" t="s">
        <v>343</v>
      </c>
      <c r="V34" s="36" t="s">
        <v>340</v>
      </c>
      <c r="W34" s="65" t="s">
        <v>338</v>
      </c>
      <c r="X34" s="75" t="s">
        <v>343</v>
      </c>
      <c r="Y34" s="75" t="s">
        <v>343</v>
      </c>
      <c r="Z34" s="75" t="s">
        <v>343</v>
      </c>
      <c r="AA34" s="75" t="s">
        <v>343</v>
      </c>
      <c r="AB34" s="75" t="s">
        <v>343</v>
      </c>
      <c r="AC34" s="75" t="s">
        <v>343</v>
      </c>
      <c r="AD34" s="75" t="s">
        <v>343</v>
      </c>
      <c r="AE34" s="75" t="s">
        <v>343</v>
      </c>
      <c r="AF34" s="75" t="s">
        <v>343</v>
      </c>
      <c r="AG34" s="75" t="s">
        <v>343</v>
      </c>
      <c r="AH34" s="75" t="s">
        <v>343</v>
      </c>
      <c r="AI34" s="75" t="s">
        <v>343</v>
      </c>
      <c r="AJ34" s="75" t="s">
        <v>343</v>
      </c>
      <c r="AK34" s="75" t="s">
        <v>343</v>
      </c>
      <c r="AL34" s="75" t="s">
        <v>343</v>
      </c>
      <c r="AM34" s="81" t="s">
        <v>343</v>
      </c>
      <c r="AP34" s="36" t="s">
        <v>340</v>
      </c>
      <c r="AQ34" s="65" t="s">
        <v>338</v>
      </c>
      <c r="AR34" s="75" t="s">
        <v>343</v>
      </c>
      <c r="AS34" s="75">
        <v>0.5</v>
      </c>
      <c r="AT34" s="75">
        <v>0.3</v>
      </c>
      <c r="AU34" s="75">
        <v>-0.1</v>
      </c>
      <c r="AV34" s="75">
        <v>2.1</v>
      </c>
      <c r="AW34" s="75">
        <v>0.5</v>
      </c>
      <c r="AX34" s="75">
        <v>1.1000000000000001</v>
      </c>
      <c r="AY34" s="77" t="s">
        <v>10</v>
      </c>
      <c r="AZ34" s="21"/>
      <c r="BA34" s="21"/>
      <c r="BB34" s="57" t="s">
        <v>340</v>
      </c>
      <c r="BC34" s="13" t="s">
        <v>338</v>
      </c>
      <c r="BD34" s="10">
        <v>-19.3</v>
      </c>
      <c r="BE34" s="10">
        <v>-1</v>
      </c>
      <c r="BF34" s="10">
        <v>0.6</v>
      </c>
      <c r="BG34" s="12">
        <v>-1.6</v>
      </c>
    </row>
    <row r="35" spans="2:64" s="25" customFormat="1" ht="12.75" x14ac:dyDescent="0.2">
      <c r="B35" s="36" t="s">
        <v>51</v>
      </c>
      <c r="C35" s="65" t="s">
        <v>52</v>
      </c>
      <c r="D35" s="75" t="s">
        <v>10</v>
      </c>
      <c r="E35" s="76">
        <v>0.4</v>
      </c>
      <c r="F35" s="75" t="s">
        <v>10</v>
      </c>
      <c r="G35" s="75">
        <v>-0.2</v>
      </c>
      <c r="H35" s="75">
        <v>0.7</v>
      </c>
      <c r="I35" s="75">
        <v>1.6</v>
      </c>
      <c r="J35" s="75">
        <v>0.4</v>
      </c>
      <c r="K35" s="75">
        <v>0.6</v>
      </c>
      <c r="L35" s="75">
        <v>0.9</v>
      </c>
      <c r="M35" s="75">
        <v>0.5</v>
      </c>
      <c r="N35" s="75">
        <v>0.3</v>
      </c>
      <c r="O35" s="75">
        <v>0.7</v>
      </c>
      <c r="P35" s="75">
        <v>-0.9</v>
      </c>
      <c r="Q35" s="75">
        <v>1.7</v>
      </c>
      <c r="R35" s="75">
        <v>0.3</v>
      </c>
      <c r="S35" s="77">
        <v>0.9</v>
      </c>
      <c r="V35" s="36" t="s">
        <v>51</v>
      </c>
      <c r="W35" s="65" t="s">
        <v>52</v>
      </c>
      <c r="X35" s="75">
        <v>0.1</v>
      </c>
      <c r="Y35" s="76">
        <v>1.1000000000000001</v>
      </c>
      <c r="Z35" s="75">
        <v>0.5</v>
      </c>
      <c r="AA35" s="75">
        <v>1</v>
      </c>
      <c r="AB35" s="75">
        <v>0.4</v>
      </c>
      <c r="AC35" s="75">
        <v>1.2</v>
      </c>
      <c r="AD35" s="75">
        <v>0.9</v>
      </c>
      <c r="AE35" s="75">
        <v>1</v>
      </c>
      <c r="AF35" s="75">
        <v>0.7</v>
      </c>
      <c r="AG35" s="75">
        <v>1.2</v>
      </c>
      <c r="AH35" s="75">
        <v>0.6</v>
      </c>
      <c r="AI35" s="75">
        <v>0.9</v>
      </c>
      <c r="AJ35" s="75">
        <v>1</v>
      </c>
      <c r="AK35" s="75">
        <v>0.8</v>
      </c>
      <c r="AL35" s="75">
        <v>-6.2</v>
      </c>
      <c r="AM35" s="77">
        <v>1.3</v>
      </c>
      <c r="AP35" s="36" t="s">
        <v>51</v>
      </c>
      <c r="AQ35" s="65" t="s">
        <v>52</v>
      </c>
      <c r="AR35" s="75">
        <v>0.8</v>
      </c>
      <c r="AS35" s="76">
        <v>1.2</v>
      </c>
      <c r="AT35" s="75">
        <v>0.6</v>
      </c>
      <c r="AU35" s="75">
        <v>0.6</v>
      </c>
      <c r="AV35" s="75">
        <v>1</v>
      </c>
      <c r="AW35" s="75">
        <v>0.8</v>
      </c>
      <c r="AX35" s="75">
        <v>1</v>
      </c>
      <c r="AY35" s="77">
        <v>0.4</v>
      </c>
      <c r="AZ35" s="21"/>
      <c r="BA35" s="21"/>
      <c r="BB35" s="57" t="s">
        <v>51</v>
      </c>
      <c r="BC35" s="13" t="s">
        <v>52</v>
      </c>
      <c r="BD35" s="10">
        <v>1.2</v>
      </c>
      <c r="BE35" s="11">
        <v>0.1</v>
      </c>
      <c r="BF35" s="10">
        <v>0.5</v>
      </c>
      <c r="BG35" s="12">
        <v>0.8</v>
      </c>
    </row>
    <row r="36" spans="2:64" ht="25.5" x14ac:dyDescent="0.2">
      <c r="B36" s="36" t="s">
        <v>53</v>
      </c>
      <c r="C36" s="65" t="s">
        <v>54</v>
      </c>
      <c r="D36" s="75">
        <v>3.4</v>
      </c>
      <c r="E36" s="76">
        <v>2.7</v>
      </c>
      <c r="F36" s="75">
        <v>4.5</v>
      </c>
      <c r="G36" s="75">
        <v>4.5999999999999996</v>
      </c>
      <c r="H36" s="75">
        <v>4.5</v>
      </c>
      <c r="I36" s="75">
        <v>-2</v>
      </c>
      <c r="J36" s="75">
        <v>1.7</v>
      </c>
      <c r="K36" s="75">
        <v>1.4</v>
      </c>
      <c r="L36" s="75">
        <v>1.4</v>
      </c>
      <c r="M36" s="75">
        <v>1.9</v>
      </c>
      <c r="N36" s="75">
        <v>3.7</v>
      </c>
      <c r="O36" s="75">
        <v>4.0999999999999996</v>
      </c>
      <c r="P36" s="75">
        <v>3.4</v>
      </c>
      <c r="Q36" s="75">
        <v>3.4</v>
      </c>
      <c r="R36" s="75">
        <v>4.5999999999999996</v>
      </c>
      <c r="S36" s="81">
        <v>1.5</v>
      </c>
      <c r="V36" s="36" t="s">
        <v>53</v>
      </c>
      <c r="W36" s="65" t="s">
        <v>54</v>
      </c>
      <c r="X36" s="75">
        <v>0.4</v>
      </c>
      <c r="Y36" s="76">
        <v>0.6</v>
      </c>
      <c r="Z36" s="75">
        <v>3.3</v>
      </c>
      <c r="AA36" s="75">
        <v>4.5</v>
      </c>
      <c r="AB36" s="75">
        <v>2.2000000000000002</v>
      </c>
      <c r="AC36" s="75">
        <v>2.1</v>
      </c>
      <c r="AD36" s="75">
        <v>4.9000000000000004</v>
      </c>
      <c r="AE36" s="75">
        <v>4.5999999999999996</v>
      </c>
      <c r="AF36" s="75">
        <v>2.9</v>
      </c>
      <c r="AG36" s="75">
        <v>4.2</v>
      </c>
      <c r="AH36" s="75">
        <v>5.2</v>
      </c>
      <c r="AI36" s="75">
        <v>3.6</v>
      </c>
      <c r="AJ36" s="75">
        <v>5.6</v>
      </c>
      <c r="AK36" s="75">
        <v>1.8</v>
      </c>
      <c r="AL36" s="75">
        <v>2.9</v>
      </c>
      <c r="AM36" s="77">
        <v>2.2999999999999998</v>
      </c>
      <c r="AP36" s="36" t="s">
        <v>53</v>
      </c>
      <c r="AQ36" s="65" t="s">
        <v>54</v>
      </c>
      <c r="AR36" s="75">
        <v>2.4</v>
      </c>
      <c r="AS36" s="76">
        <v>2.8</v>
      </c>
      <c r="AT36" s="75">
        <v>3.6</v>
      </c>
      <c r="AU36" s="75">
        <v>3.8</v>
      </c>
      <c r="AV36" s="75">
        <v>3.8</v>
      </c>
      <c r="AW36" s="75">
        <v>1.6</v>
      </c>
      <c r="AX36" s="75">
        <v>3.7</v>
      </c>
      <c r="AY36" s="77">
        <v>3</v>
      </c>
      <c r="AZ36" s="21"/>
      <c r="BA36" s="21"/>
      <c r="BB36" s="57" t="s">
        <v>53</v>
      </c>
      <c r="BC36" s="13" t="s">
        <v>54</v>
      </c>
      <c r="BD36" s="10">
        <v>5.0999999999999996</v>
      </c>
      <c r="BE36" s="11">
        <v>1.7</v>
      </c>
      <c r="BF36" s="10">
        <v>0.9</v>
      </c>
      <c r="BG36" s="12">
        <v>0.4</v>
      </c>
    </row>
    <row r="37" spans="2:64" s="25" customFormat="1" ht="25.5" x14ac:dyDescent="0.2">
      <c r="B37" s="67" t="s">
        <v>192</v>
      </c>
      <c r="C37" s="68" t="s">
        <v>29</v>
      </c>
      <c r="D37" s="78">
        <v>-0.2</v>
      </c>
      <c r="E37" s="79">
        <v>-0.1</v>
      </c>
      <c r="F37" s="78" t="s">
        <v>10</v>
      </c>
      <c r="G37" s="78">
        <v>0.2</v>
      </c>
      <c r="H37" s="78">
        <v>-0.1</v>
      </c>
      <c r="I37" s="78">
        <v>0.7</v>
      </c>
      <c r="J37" s="78">
        <v>2.2000000000000002</v>
      </c>
      <c r="K37" s="78" t="s">
        <v>10</v>
      </c>
      <c r="L37" s="78" t="s">
        <v>10</v>
      </c>
      <c r="M37" s="78">
        <v>-0.3</v>
      </c>
      <c r="N37" s="78">
        <v>0.2</v>
      </c>
      <c r="O37" s="78">
        <v>0.2</v>
      </c>
      <c r="P37" s="78">
        <v>-0.5</v>
      </c>
      <c r="Q37" s="78">
        <v>0.2</v>
      </c>
      <c r="R37" s="78">
        <v>0.2</v>
      </c>
      <c r="S37" s="80">
        <v>0.2</v>
      </c>
      <c r="V37" s="67" t="s">
        <v>192</v>
      </c>
      <c r="W37" s="124" t="s">
        <v>29</v>
      </c>
      <c r="X37" s="78">
        <v>-0.1</v>
      </c>
      <c r="Y37" s="79">
        <v>0.2</v>
      </c>
      <c r="Z37" s="78">
        <v>-0.3</v>
      </c>
      <c r="AA37" s="78">
        <v>-0.6</v>
      </c>
      <c r="AB37" s="78">
        <v>1.2</v>
      </c>
      <c r="AC37" s="78">
        <v>-0.8</v>
      </c>
      <c r="AD37" s="78">
        <v>0.5</v>
      </c>
      <c r="AE37" s="78">
        <v>0.3</v>
      </c>
      <c r="AF37" s="78">
        <v>-0.2</v>
      </c>
      <c r="AG37" s="78" t="s">
        <v>10</v>
      </c>
      <c r="AH37" s="78">
        <v>0.1</v>
      </c>
      <c r="AI37" s="78">
        <v>0.1</v>
      </c>
      <c r="AJ37" s="78">
        <v>-0.1</v>
      </c>
      <c r="AK37" s="78">
        <v>0.3</v>
      </c>
      <c r="AL37" s="78">
        <v>0.1</v>
      </c>
      <c r="AM37" s="80">
        <v>-0.1</v>
      </c>
      <c r="AP37" s="67" t="s">
        <v>192</v>
      </c>
      <c r="AQ37" s="124" t="s">
        <v>29</v>
      </c>
      <c r="AR37" s="78" t="s">
        <v>10</v>
      </c>
      <c r="AS37" s="79" t="s">
        <v>10</v>
      </c>
      <c r="AT37" s="78">
        <v>0.2</v>
      </c>
      <c r="AU37" s="78" t="s">
        <v>10</v>
      </c>
      <c r="AV37" s="78" t="s">
        <v>10</v>
      </c>
      <c r="AW37" s="78">
        <v>0.6</v>
      </c>
      <c r="AX37" s="78">
        <v>-0.1</v>
      </c>
      <c r="AY37" s="80">
        <v>0.6</v>
      </c>
      <c r="AZ37" s="21"/>
      <c r="BA37" s="21"/>
      <c r="BB37" s="55" t="s">
        <v>192</v>
      </c>
      <c r="BC37" s="126" t="s">
        <v>313</v>
      </c>
      <c r="BD37" s="14">
        <v>-1.8</v>
      </c>
      <c r="BE37" s="15">
        <v>0.1</v>
      </c>
      <c r="BF37" s="16" t="s">
        <v>10</v>
      </c>
      <c r="BG37" s="17">
        <v>-0.1</v>
      </c>
    </row>
    <row r="38" spans="2:64" x14ac:dyDescent="0.2">
      <c r="B38" s="28" t="s">
        <v>328</v>
      </c>
      <c r="C38" s="20"/>
      <c r="D38" s="21"/>
      <c r="E38" s="21"/>
      <c r="F38" s="21"/>
      <c r="G38" s="21"/>
      <c r="H38" s="21"/>
      <c r="I38" s="21"/>
      <c r="J38" s="21"/>
      <c r="K38" s="21"/>
      <c r="L38" s="21"/>
      <c r="M38" s="21"/>
      <c r="N38" s="21"/>
      <c r="O38" s="21"/>
      <c r="P38" s="21"/>
      <c r="Q38" s="21"/>
      <c r="R38" s="21"/>
      <c r="S38" s="128" t="s">
        <v>213</v>
      </c>
      <c r="V38" s="28" t="s">
        <v>328</v>
      </c>
      <c r="W38" s="22"/>
      <c r="X38" s="22"/>
      <c r="Y38" s="22"/>
      <c r="Z38" s="22"/>
      <c r="AA38" s="22"/>
      <c r="AB38" s="22"/>
      <c r="AC38" s="22"/>
      <c r="AD38" s="22"/>
      <c r="AE38" s="22"/>
      <c r="AF38" s="22"/>
      <c r="AG38" s="22"/>
      <c r="AH38" s="22"/>
      <c r="AI38" s="22"/>
      <c r="AJ38" s="22"/>
      <c r="AK38" s="22"/>
      <c r="AL38" s="22"/>
      <c r="AM38" s="128" t="s">
        <v>213</v>
      </c>
      <c r="AP38" s="28" t="s">
        <v>328</v>
      </c>
      <c r="AQ38" s="20"/>
      <c r="AR38" s="21"/>
      <c r="AS38" s="21"/>
      <c r="AT38" s="21"/>
      <c r="AU38" s="21"/>
      <c r="AV38" s="21"/>
      <c r="AW38" s="21"/>
      <c r="AX38" s="21"/>
      <c r="AY38" s="128" t="s">
        <v>213</v>
      </c>
      <c r="AZ38" s="27"/>
      <c r="BA38" s="27"/>
      <c r="BB38" s="28" t="s">
        <v>328</v>
      </c>
      <c r="BE38" s="29"/>
      <c r="BF38" s="29"/>
      <c r="BG38" s="128" t="s">
        <v>213</v>
      </c>
    </row>
    <row r="39" spans="2:64" x14ac:dyDescent="0.2">
      <c r="B39" s="28" t="s">
        <v>346</v>
      </c>
      <c r="C39" s="20"/>
      <c r="D39" s="21"/>
      <c r="E39" s="21"/>
      <c r="F39" s="21"/>
      <c r="G39" s="21"/>
      <c r="H39" s="21"/>
      <c r="I39" s="21"/>
      <c r="J39" s="21"/>
      <c r="K39" s="21"/>
      <c r="L39" s="21"/>
      <c r="M39" s="21"/>
      <c r="N39" s="21"/>
      <c r="O39" s="21"/>
      <c r="P39" s="21"/>
      <c r="Q39" s="21"/>
      <c r="R39" s="21"/>
      <c r="S39" s="128"/>
      <c r="V39" s="28" t="s">
        <v>346</v>
      </c>
      <c r="W39" s="22"/>
      <c r="X39" s="22"/>
      <c r="Y39" s="22"/>
      <c r="Z39" s="22"/>
      <c r="AA39" s="22"/>
      <c r="AB39" s="22"/>
      <c r="AC39" s="22"/>
      <c r="AD39" s="22"/>
      <c r="AE39" s="22"/>
      <c r="AF39" s="22"/>
      <c r="AG39" s="22"/>
      <c r="AH39" s="22"/>
      <c r="AI39" s="22"/>
      <c r="AJ39" s="22"/>
      <c r="AK39" s="22"/>
      <c r="AL39" s="22"/>
      <c r="AM39" s="128"/>
      <c r="AP39" s="28" t="s">
        <v>346</v>
      </c>
      <c r="AQ39" s="20"/>
      <c r="AR39" s="21"/>
      <c r="AS39" s="21"/>
      <c r="AT39" s="21"/>
      <c r="AU39" s="21"/>
      <c r="AV39" s="21"/>
      <c r="AW39" s="21"/>
      <c r="AX39" s="21"/>
      <c r="AY39" s="128"/>
      <c r="AZ39" s="27"/>
      <c r="BA39" s="27"/>
      <c r="BB39" s="28"/>
      <c r="BE39" s="29"/>
      <c r="BF39" s="29"/>
      <c r="BG39" s="128"/>
    </row>
    <row r="40" spans="2:64" x14ac:dyDescent="0.2">
      <c r="B40" s="30" t="s">
        <v>198</v>
      </c>
      <c r="C40" s="20"/>
      <c r="D40" s="21"/>
      <c r="E40" s="21"/>
      <c r="F40" s="21"/>
      <c r="G40" s="21"/>
      <c r="H40" s="21"/>
      <c r="I40" s="21"/>
      <c r="J40" s="21"/>
      <c r="K40" s="21"/>
      <c r="L40" s="21"/>
      <c r="M40" s="21"/>
      <c r="N40" s="21"/>
      <c r="O40" s="21"/>
      <c r="P40" s="21"/>
      <c r="Q40" s="21"/>
      <c r="R40" s="21"/>
      <c r="S40" s="27"/>
      <c r="V40" s="30" t="s">
        <v>198</v>
      </c>
      <c r="W40" s="22"/>
      <c r="X40" s="22"/>
      <c r="Y40" s="22"/>
      <c r="Z40" s="22"/>
      <c r="AA40" s="22"/>
      <c r="AB40" s="22"/>
      <c r="AC40" s="22"/>
      <c r="AD40" s="22"/>
      <c r="AE40" s="22"/>
      <c r="AF40" s="22"/>
      <c r="AG40" s="22"/>
      <c r="AH40" s="22"/>
      <c r="AI40" s="22"/>
      <c r="AJ40" s="22"/>
      <c r="AK40" s="22"/>
      <c r="AL40" s="22"/>
      <c r="AM40" s="22"/>
      <c r="AP40" s="19" t="s">
        <v>198</v>
      </c>
      <c r="BB40" s="30" t="s">
        <v>198</v>
      </c>
      <c r="BD40" s="29"/>
      <c r="BE40" s="29"/>
      <c r="BF40" s="29"/>
      <c r="BG40" s="31"/>
    </row>
    <row r="41" spans="2:64" ht="12.75" customHeight="1" x14ac:dyDescent="0.2">
      <c r="B41" s="230" t="s">
        <v>308</v>
      </c>
      <c r="C41" s="230"/>
      <c r="D41" s="230"/>
      <c r="E41" s="230"/>
      <c r="F41" s="230"/>
      <c r="G41" s="230"/>
      <c r="H41" s="230"/>
      <c r="I41" s="230"/>
      <c r="J41" s="230"/>
      <c r="K41" s="230"/>
      <c r="L41" s="230"/>
      <c r="M41" s="230"/>
      <c r="N41" s="230"/>
      <c r="O41" s="230"/>
      <c r="P41" s="230"/>
      <c r="Q41" s="230"/>
      <c r="R41" s="230"/>
      <c r="S41" s="230"/>
      <c r="V41" s="230" t="s">
        <v>308</v>
      </c>
      <c r="W41" s="230"/>
      <c r="X41" s="230"/>
      <c r="Y41" s="230"/>
      <c r="Z41" s="230"/>
      <c r="AA41" s="230"/>
      <c r="AB41" s="230"/>
      <c r="AC41" s="230"/>
      <c r="AD41" s="230"/>
      <c r="AE41" s="230"/>
      <c r="AF41" s="230"/>
      <c r="AG41" s="230"/>
      <c r="AH41" s="230"/>
      <c r="AI41" s="230"/>
      <c r="AJ41" s="230"/>
      <c r="AK41" s="230"/>
      <c r="AL41" s="230"/>
      <c r="AM41" s="230"/>
      <c r="AP41" s="19" t="s">
        <v>308</v>
      </c>
      <c r="BB41" s="19" t="s">
        <v>308</v>
      </c>
    </row>
    <row r="42" spans="2:64" ht="36" customHeight="1" x14ac:dyDescent="0.2">
      <c r="B42" s="230" t="s">
        <v>214</v>
      </c>
      <c r="C42" s="230"/>
      <c r="D42" s="230"/>
      <c r="E42" s="230"/>
      <c r="F42" s="230"/>
      <c r="G42" s="230"/>
      <c r="H42" s="230"/>
      <c r="I42" s="230"/>
      <c r="J42" s="230"/>
      <c r="K42" s="230"/>
      <c r="L42" s="230"/>
      <c r="M42" s="230"/>
      <c r="N42" s="230"/>
      <c r="O42" s="230"/>
      <c r="P42" s="230"/>
      <c r="Q42" s="230"/>
      <c r="R42" s="230"/>
      <c r="S42" s="230"/>
      <c r="V42" s="230" t="s">
        <v>214</v>
      </c>
      <c r="W42" s="230"/>
      <c r="X42" s="230"/>
      <c r="Y42" s="230"/>
      <c r="Z42" s="230"/>
      <c r="AA42" s="230"/>
      <c r="AB42" s="230"/>
      <c r="AC42" s="230"/>
      <c r="AD42" s="230"/>
      <c r="AE42" s="230"/>
      <c r="AF42" s="230"/>
      <c r="AG42" s="230"/>
      <c r="AH42" s="230"/>
      <c r="AI42" s="230"/>
      <c r="AJ42" s="230"/>
      <c r="AK42" s="230"/>
      <c r="AL42" s="230"/>
      <c r="AM42" s="230"/>
      <c r="AP42" s="231" t="s">
        <v>214</v>
      </c>
      <c r="AQ42" s="231"/>
      <c r="AR42" s="231"/>
      <c r="AS42" s="231"/>
      <c r="AT42" s="231"/>
      <c r="AU42" s="231"/>
      <c r="AV42" s="231"/>
      <c r="AW42" s="231"/>
      <c r="AX42" s="231"/>
      <c r="AY42" s="231"/>
      <c r="BB42" s="230" t="s">
        <v>214</v>
      </c>
      <c r="BC42" s="230"/>
      <c r="BD42" s="230"/>
      <c r="BE42" s="230"/>
      <c r="BF42" s="230"/>
      <c r="BG42" s="230"/>
      <c r="BH42" s="230"/>
      <c r="BI42" s="230"/>
      <c r="BJ42" s="230"/>
      <c r="BK42" s="230"/>
      <c r="BL42" s="230"/>
    </row>
    <row r="43" spans="2:64" ht="12" customHeight="1" x14ac:dyDescent="0.2">
      <c r="B43" s="19" t="s">
        <v>215</v>
      </c>
      <c r="V43" s="19" t="s">
        <v>215</v>
      </c>
      <c r="AP43" s="19" t="s">
        <v>215</v>
      </c>
      <c r="BB43" s="19" t="s">
        <v>215</v>
      </c>
    </row>
    <row r="44" spans="2:64" s="25" customFormat="1" ht="12" customHeight="1" x14ac:dyDescent="0.2">
      <c r="B44" s="32" t="s">
        <v>216</v>
      </c>
      <c r="C44" s="19"/>
      <c r="D44" s="19"/>
      <c r="E44" s="19"/>
      <c r="F44" s="19"/>
      <c r="G44" s="19"/>
      <c r="H44" s="19"/>
      <c r="I44" s="19"/>
      <c r="J44" s="19"/>
      <c r="K44" s="19"/>
      <c r="L44" s="19"/>
      <c r="M44" s="19"/>
      <c r="N44" s="19"/>
      <c r="O44" s="19"/>
      <c r="P44" s="19"/>
      <c r="Q44" s="19"/>
      <c r="R44" s="19"/>
      <c r="S44" s="19"/>
      <c r="V44" s="32" t="s">
        <v>216</v>
      </c>
      <c r="W44" s="19"/>
      <c r="X44" s="19"/>
      <c r="Y44" s="19"/>
      <c r="Z44" s="19"/>
      <c r="AA44" s="19"/>
      <c r="AB44" s="19"/>
      <c r="AC44" s="19"/>
      <c r="AD44" s="19"/>
      <c r="AE44" s="19"/>
      <c r="AF44" s="19"/>
      <c r="AG44" s="19"/>
      <c r="AH44" s="19"/>
      <c r="AI44" s="19"/>
      <c r="AJ44" s="19"/>
      <c r="AK44" s="19"/>
      <c r="AL44" s="19"/>
      <c r="AM44" s="19"/>
      <c r="AP44" s="32" t="s">
        <v>216</v>
      </c>
      <c r="AQ44" s="19"/>
      <c r="AR44" s="19"/>
      <c r="AS44" s="19"/>
      <c r="AT44" s="19"/>
      <c r="AU44" s="19"/>
      <c r="AV44" s="19"/>
      <c r="AW44" s="19"/>
      <c r="AX44" s="19"/>
      <c r="AY44" s="19"/>
      <c r="BB44" s="32" t="s">
        <v>219</v>
      </c>
      <c r="BC44" s="19"/>
      <c r="BD44" s="19"/>
      <c r="BE44" s="19"/>
      <c r="BF44" s="19"/>
      <c r="BG44" s="19"/>
      <c r="BH44" s="19"/>
      <c r="BI44" s="19"/>
      <c r="BJ44" s="19"/>
      <c r="BK44" s="19"/>
      <c r="BL44" s="19"/>
    </row>
    <row r="45" spans="2:64" s="25" customFormat="1" ht="25.15" customHeight="1" x14ac:dyDescent="0.2">
      <c r="B45" s="32" t="s">
        <v>331</v>
      </c>
      <c r="V45" s="127" t="s">
        <v>217</v>
      </c>
      <c r="W45" s="127"/>
      <c r="X45" s="127"/>
      <c r="Y45" s="127"/>
      <c r="Z45" s="127"/>
      <c r="AA45" s="127"/>
      <c r="AB45" s="127"/>
      <c r="AC45" s="127"/>
      <c r="AD45" s="127"/>
      <c r="AE45" s="127"/>
      <c r="AP45" s="32" t="s">
        <v>331</v>
      </c>
      <c r="BB45" s="231" t="s">
        <v>314</v>
      </c>
      <c r="BC45" s="231"/>
      <c r="BD45" s="231"/>
      <c r="BE45" s="231"/>
      <c r="BF45" s="231"/>
      <c r="BG45" s="231"/>
      <c r="BH45" s="231"/>
      <c r="BI45" s="231"/>
      <c r="BJ45" s="231"/>
      <c r="BK45" s="231"/>
      <c r="BL45" s="231"/>
    </row>
    <row r="46" spans="2:64" ht="12.75" customHeight="1" x14ac:dyDescent="0.2">
      <c r="V46" s="32" t="s">
        <v>332</v>
      </c>
      <c r="BB46" s="32" t="s">
        <v>332</v>
      </c>
    </row>
    <row r="47" spans="2:64" ht="12.75" customHeight="1" x14ac:dyDescent="0.2"/>
    <row r="48" spans="2:64" ht="12.75" customHeight="1" x14ac:dyDescent="0.2"/>
    <row r="50" ht="12.75" customHeight="1" x14ac:dyDescent="0.2"/>
    <row r="51" ht="12.75" customHeight="1" x14ac:dyDescent="0.2"/>
  </sheetData>
  <mergeCells count="26">
    <mergeCell ref="B41:S41"/>
    <mergeCell ref="V41:AM41"/>
    <mergeCell ref="AP42:AY42"/>
    <mergeCell ref="BB45:BL45"/>
    <mergeCell ref="B42:S42"/>
    <mergeCell ref="V42:AM42"/>
    <mergeCell ref="BB42:BL42"/>
    <mergeCell ref="D3:G3"/>
    <mergeCell ref="AQ3:AQ4"/>
    <mergeCell ref="V3:V4"/>
    <mergeCell ref="AJ3:AM3"/>
    <mergeCell ref="B3:B4"/>
    <mergeCell ref="C3:C4"/>
    <mergeCell ref="W3:W4"/>
    <mergeCell ref="P3:S3"/>
    <mergeCell ref="X3:AA3"/>
    <mergeCell ref="AB3:AE3"/>
    <mergeCell ref="H3:K3"/>
    <mergeCell ref="L3:O3"/>
    <mergeCell ref="AF3:AI3"/>
    <mergeCell ref="BB3:BB4"/>
    <mergeCell ref="BC3:BC4"/>
    <mergeCell ref="BD3:BG3"/>
    <mergeCell ref="AV3:AY3"/>
    <mergeCell ref="AP3:AP4"/>
    <mergeCell ref="AR3:AU3"/>
  </mergeCells>
  <phoneticPr fontId="0" type="noConversion"/>
  <hyperlinks>
    <hyperlink ref="C2" location="Contents!A1" display="Back to Contents" xr:uid="{00000000-0004-0000-0100-000000000000}"/>
    <hyperlink ref="W2" location="Contents!A1" display="Back to Contents" xr:uid="{00000000-0004-0000-0100-000001000000}"/>
    <hyperlink ref="AQ2" location="Contents!A1" display="Back to Contents" xr:uid="{00000000-0004-0000-0100-000002000000}"/>
    <hyperlink ref="BC2" location="Contents!A1" display="Back to Contents" xr:uid="{00000000-0004-0000-0100-000003000000}"/>
  </hyperlinks>
  <pageMargins left="0.19685039370078741" right="0" top="0.39370078740157483" bottom="0.39370078740157483" header="0.19685039370078741" footer="0.19685039370078741"/>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R109"/>
  <sheetViews>
    <sheetView showGridLines="0" zoomScaleNormal="100" zoomScaleSheetLayoutView="55" workbookViewId="0"/>
  </sheetViews>
  <sheetFormatPr defaultColWidth="9.140625" defaultRowHeight="12" x14ac:dyDescent="0.2"/>
  <cols>
    <col min="1" max="1" width="3.5703125" style="19" customWidth="1"/>
    <col min="2" max="2" width="9.140625" style="19" customWidth="1"/>
    <col min="3" max="3" width="32.140625" style="19" customWidth="1"/>
    <col min="4" max="15" width="8.140625" style="19" customWidth="1"/>
    <col min="16" max="16" width="3.5703125" style="19" customWidth="1"/>
    <col min="17" max="17" width="9.140625" style="19" customWidth="1"/>
    <col min="18" max="18" width="32.140625" style="19" customWidth="1"/>
    <col min="19" max="30" width="8.140625" style="19" customWidth="1"/>
    <col min="31" max="31" width="3.5703125" style="19" customWidth="1"/>
    <col min="32" max="32" width="9.140625" style="19" customWidth="1"/>
    <col min="33" max="33" width="32.140625" style="19" customWidth="1"/>
    <col min="34" max="42" width="8.140625" style="19" customWidth="1"/>
    <col min="43" max="16384" width="9.140625" style="19"/>
  </cols>
  <sheetData>
    <row r="1" spans="1:37" ht="15" customHeight="1" x14ac:dyDescent="0.2">
      <c r="B1" s="59" t="s">
        <v>148</v>
      </c>
      <c r="Q1" s="59" t="s">
        <v>148</v>
      </c>
      <c r="AF1" s="59" t="s">
        <v>148</v>
      </c>
    </row>
    <row r="2" spans="1:37" ht="15" customHeight="1" x14ac:dyDescent="0.2">
      <c r="B2" s="59"/>
      <c r="C2" s="168" t="s">
        <v>254</v>
      </c>
      <c r="O2" s="1" t="s">
        <v>145</v>
      </c>
      <c r="Q2" s="59"/>
      <c r="R2" s="168" t="s">
        <v>254</v>
      </c>
      <c r="Z2" s="37"/>
      <c r="AD2" s="1" t="s">
        <v>145</v>
      </c>
      <c r="AF2" s="59"/>
      <c r="AG2" s="168" t="s">
        <v>254</v>
      </c>
      <c r="AK2" s="1" t="s">
        <v>145</v>
      </c>
    </row>
    <row r="3" spans="1:37" ht="15" customHeight="1" x14ac:dyDescent="0.2">
      <c r="A3" s="38"/>
      <c r="B3" s="238" t="s">
        <v>62</v>
      </c>
      <c r="C3" s="233" t="s">
        <v>1</v>
      </c>
      <c r="D3" s="236">
        <v>2002</v>
      </c>
      <c r="E3" s="236"/>
      <c r="F3" s="236"/>
      <c r="G3" s="236"/>
      <c r="H3" s="236">
        <v>2003</v>
      </c>
      <c r="I3" s="236"/>
      <c r="J3" s="236"/>
      <c r="K3" s="236"/>
      <c r="L3" s="236">
        <v>2004</v>
      </c>
      <c r="M3" s="236"/>
      <c r="N3" s="236"/>
      <c r="O3" s="237"/>
      <c r="P3" s="38"/>
      <c r="Q3" s="238" t="s">
        <v>62</v>
      </c>
      <c r="R3" s="233" t="s">
        <v>1</v>
      </c>
      <c r="S3" s="236">
        <v>2005</v>
      </c>
      <c r="T3" s="236"/>
      <c r="U3" s="236"/>
      <c r="V3" s="236"/>
      <c r="W3" s="236">
        <v>2006</v>
      </c>
      <c r="X3" s="236"/>
      <c r="Y3" s="236"/>
      <c r="Z3" s="236"/>
      <c r="AA3" s="236">
        <v>2007</v>
      </c>
      <c r="AB3" s="236"/>
      <c r="AC3" s="236"/>
      <c r="AD3" s="237"/>
      <c r="AF3" s="238" t="s">
        <v>62</v>
      </c>
      <c r="AG3" s="233" t="s">
        <v>1</v>
      </c>
      <c r="AH3" s="236">
        <v>2008</v>
      </c>
      <c r="AI3" s="236"/>
      <c r="AJ3" s="236"/>
      <c r="AK3" s="237"/>
    </row>
    <row r="4" spans="1:37" ht="21" customHeight="1" x14ac:dyDescent="0.2">
      <c r="A4" s="38"/>
      <c r="B4" s="239"/>
      <c r="C4" s="234"/>
      <c r="D4" s="49" t="s">
        <v>206</v>
      </c>
      <c r="E4" s="49" t="s">
        <v>207</v>
      </c>
      <c r="F4" s="49" t="s">
        <v>208</v>
      </c>
      <c r="G4" s="50" t="s">
        <v>209</v>
      </c>
      <c r="H4" s="49" t="s">
        <v>206</v>
      </c>
      <c r="I4" s="49" t="s">
        <v>207</v>
      </c>
      <c r="J4" s="49" t="s">
        <v>208</v>
      </c>
      <c r="K4" s="50" t="s">
        <v>209</v>
      </c>
      <c r="L4" s="49" t="s">
        <v>206</v>
      </c>
      <c r="M4" s="49" t="s">
        <v>207</v>
      </c>
      <c r="N4" s="49" t="s">
        <v>208</v>
      </c>
      <c r="O4" s="50" t="s">
        <v>209</v>
      </c>
      <c r="P4" s="38"/>
      <c r="Q4" s="239"/>
      <c r="R4" s="234"/>
      <c r="S4" s="49" t="s">
        <v>206</v>
      </c>
      <c r="T4" s="49" t="s">
        <v>207</v>
      </c>
      <c r="U4" s="49" t="s">
        <v>208</v>
      </c>
      <c r="V4" s="50" t="s">
        <v>209</v>
      </c>
      <c r="W4" s="49" t="s">
        <v>206</v>
      </c>
      <c r="X4" s="49" t="s">
        <v>207</v>
      </c>
      <c r="Y4" s="49" t="s">
        <v>208</v>
      </c>
      <c r="Z4" s="50" t="s">
        <v>209</v>
      </c>
      <c r="AA4" s="49" t="s">
        <v>206</v>
      </c>
      <c r="AB4" s="49" t="s">
        <v>207</v>
      </c>
      <c r="AC4" s="49" t="s">
        <v>208</v>
      </c>
      <c r="AD4" s="50" t="s">
        <v>209</v>
      </c>
      <c r="AF4" s="239"/>
      <c r="AG4" s="234"/>
      <c r="AH4" s="49" t="s">
        <v>206</v>
      </c>
      <c r="AI4" s="49" t="s">
        <v>207</v>
      </c>
      <c r="AJ4" s="49" t="s">
        <v>208</v>
      </c>
      <c r="AK4" s="50" t="s">
        <v>209</v>
      </c>
    </row>
    <row r="5" spans="1:37" ht="12.75" x14ac:dyDescent="0.2">
      <c r="A5" s="39"/>
      <c r="B5" s="117"/>
      <c r="C5" s="118" t="s">
        <v>5</v>
      </c>
      <c r="D5" s="84">
        <v>-10.3</v>
      </c>
      <c r="E5" s="84">
        <v>-3.8</v>
      </c>
      <c r="F5" s="84">
        <v>-8.5</v>
      </c>
      <c r="G5" s="84">
        <v>-0.3</v>
      </c>
      <c r="H5" s="84">
        <v>-4.0999999999999996</v>
      </c>
      <c r="I5" s="84">
        <v>-26</v>
      </c>
      <c r="J5" s="84">
        <v>0.9</v>
      </c>
      <c r="K5" s="84">
        <v>16.2</v>
      </c>
      <c r="L5" s="84">
        <v>13.7</v>
      </c>
      <c r="M5" s="84">
        <v>10.9</v>
      </c>
      <c r="N5" s="84">
        <v>14.1</v>
      </c>
      <c r="O5" s="85">
        <v>32.700000000000003</v>
      </c>
      <c r="P5" s="39"/>
      <c r="Q5" s="117"/>
      <c r="R5" s="118" t="s">
        <v>5</v>
      </c>
      <c r="S5" s="94">
        <v>17.8</v>
      </c>
      <c r="T5" s="84">
        <v>31.7</v>
      </c>
      <c r="U5" s="84">
        <v>28.5</v>
      </c>
      <c r="V5" s="84">
        <v>35.299999999999997</v>
      </c>
      <c r="W5" s="84">
        <v>45</v>
      </c>
      <c r="X5" s="84">
        <v>36.4</v>
      </c>
      <c r="Y5" s="84">
        <v>43</v>
      </c>
      <c r="Z5" s="84">
        <v>51.5</v>
      </c>
      <c r="AA5" s="95">
        <v>49.4</v>
      </c>
      <c r="AB5" s="95">
        <v>64.400000000000006</v>
      </c>
      <c r="AC5" s="96">
        <v>58.6</v>
      </c>
      <c r="AD5" s="97">
        <v>62.5</v>
      </c>
      <c r="AE5" s="40"/>
      <c r="AF5" s="117"/>
      <c r="AG5" s="118" t="s">
        <v>5</v>
      </c>
      <c r="AH5" s="97">
        <v>73.2</v>
      </c>
      <c r="AI5" s="97">
        <v>71.400000000000006</v>
      </c>
      <c r="AJ5" s="97">
        <v>55.7</v>
      </c>
      <c r="AK5" s="97">
        <v>21.3</v>
      </c>
    </row>
    <row r="6" spans="1:37" ht="12.75" x14ac:dyDescent="0.2">
      <c r="A6" s="39"/>
      <c r="B6" s="117"/>
      <c r="C6" s="179" t="s">
        <v>329</v>
      </c>
      <c r="D6" s="182">
        <v>-12.6</v>
      </c>
      <c r="E6" s="182">
        <v>-3.7</v>
      </c>
      <c r="F6" s="182">
        <v>-8.5</v>
      </c>
      <c r="G6" s="182">
        <v>1.2</v>
      </c>
      <c r="H6" s="182">
        <v>-6.2</v>
      </c>
      <c r="I6" s="182">
        <v>-24</v>
      </c>
      <c r="J6" s="182">
        <v>1.1000000000000001</v>
      </c>
      <c r="K6" s="182">
        <v>17.399999999999999</v>
      </c>
      <c r="L6" s="182">
        <v>10.8</v>
      </c>
      <c r="M6" s="182">
        <v>12</v>
      </c>
      <c r="N6" s="182">
        <v>12.2</v>
      </c>
      <c r="O6" s="183">
        <v>31.4</v>
      </c>
      <c r="P6" s="39"/>
      <c r="Q6" s="117"/>
      <c r="R6" s="179" t="s">
        <v>329</v>
      </c>
      <c r="S6" s="184">
        <v>15.2</v>
      </c>
      <c r="T6" s="182">
        <v>30.2</v>
      </c>
      <c r="U6" s="182">
        <v>26.3</v>
      </c>
      <c r="V6" s="182">
        <v>33.799999999999997</v>
      </c>
      <c r="W6" s="182">
        <v>42.7</v>
      </c>
      <c r="X6" s="182">
        <v>34.4</v>
      </c>
      <c r="Y6" s="182">
        <v>40.4</v>
      </c>
      <c r="Z6" s="182">
        <v>50.5</v>
      </c>
      <c r="AA6" s="183">
        <v>44.9</v>
      </c>
      <c r="AB6" s="183">
        <v>62.4</v>
      </c>
      <c r="AC6" s="182">
        <v>55.7</v>
      </c>
      <c r="AD6" s="185">
        <v>60.5</v>
      </c>
      <c r="AE6" s="40"/>
      <c r="AF6" s="117"/>
      <c r="AG6" s="181" t="s">
        <v>329</v>
      </c>
      <c r="AH6" s="185">
        <v>69.400000000000006</v>
      </c>
      <c r="AI6" s="185">
        <v>69.599999999999994</v>
      </c>
      <c r="AJ6" s="185">
        <v>54</v>
      </c>
      <c r="AK6" s="185">
        <v>20.399999999999999</v>
      </c>
    </row>
    <row r="7" spans="1:37" ht="12.75" x14ac:dyDescent="0.2">
      <c r="A7" s="39"/>
      <c r="B7" s="119" t="s">
        <v>63</v>
      </c>
      <c r="C7" s="120" t="s">
        <v>64</v>
      </c>
      <c r="D7" s="84">
        <v>-1.1000000000000001</v>
      </c>
      <c r="E7" s="84">
        <v>0.9</v>
      </c>
      <c r="F7" s="84">
        <v>-1.6</v>
      </c>
      <c r="G7" s="84">
        <v>-3.5</v>
      </c>
      <c r="H7" s="84">
        <v>-2.6</v>
      </c>
      <c r="I7" s="84">
        <v>-6.4</v>
      </c>
      <c r="J7" s="86" t="s">
        <v>10</v>
      </c>
      <c r="K7" s="84">
        <v>4.0999999999999996</v>
      </c>
      <c r="L7" s="84">
        <v>6</v>
      </c>
      <c r="M7" s="84">
        <v>6.4</v>
      </c>
      <c r="N7" s="84">
        <v>8.5</v>
      </c>
      <c r="O7" s="85">
        <v>6.2</v>
      </c>
      <c r="P7" s="39"/>
      <c r="Q7" s="119" t="s">
        <v>63</v>
      </c>
      <c r="R7" s="120" t="s">
        <v>64</v>
      </c>
      <c r="S7" s="94">
        <v>5.5</v>
      </c>
      <c r="T7" s="84">
        <v>9.1999999999999993</v>
      </c>
      <c r="U7" s="84">
        <v>8</v>
      </c>
      <c r="V7" s="84">
        <v>6.4</v>
      </c>
      <c r="W7" s="84">
        <v>11.1</v>
      </c>
      <c r="X7" s="84">
        <v>8.4</v>
      </c>
      <c r="Y7" s="84">
        <v>11.3</v>
      </c>
      <c r="Z7" s="84">
        <v>10.9</v>
      </c>
      <c r="AA7" s="85">
        <v>10.1</v>
      </c>
      <c r="AB7" s="85">
        <v>15.9</v>
      </c>
      <c r="AC7" s="84">
        <v>12.4</v>
      </c>
      <c r="AD7" s="98">
        <v>10.9</v>
      </c>
      <c r="AE7" s="40"/>
      <c r="AF7" s="119" t="s">
        <v>63</v>
      </c>
      <c r="AG7" s="120" t="s">
        <v>64</v>
      </c>
      <c r="AH7" s="98">
        <v>11.8</v>
      </c>
      <c r="AI7" s="98">
        <v>10.1</v>
      </c>
      <c r="AJ7" s="98">
        <v>4.5999999999999996</v>
      </c>
      <c r="AK7" s="98">
        <v>-7</v>
      </c>
    </row>
    <row r="8" spans="1:37" ht="12.75" x14ac:dyDescent="0.2">
      <c r="A8" s="41"/>
      <c r="B8" s="121" t="s">
        <v>65</v>
      </c>
      <c r="C8" s="82" t="s">
        <v>66</v>
      </c>
      <c r="D8" s="87">
        <v>0.1</v>
      </c>
      <c r="E8" s="87">
        <v>0.2</v>
      </c>
      <c r="F8" s="87">
        <v>0.5</v>
      </c>
      <c r="G8" s="87">
        <v>0.4</v>
      </c>
      <c r="H8" s="87">
        <v>0.2</v>
      </c>
      <c r="I8" s="87">
        <v>-0.2</v>
      </c>
      <c r="J8" s="87">
        <v>0.1</v>
      </c>
      <c r="K8" s="87">
        <v>0.1</v>
      </c>
      <c r="L8" s="87">
        <v>0.1</v>
      </c>
      <c r="M8" s="87">
        <v>0.2</v>
      </c>
      <c r="N8" s="87">
        <v>0.2</v>
      </c>
      <c r="O8" s="88">
        <v>0.5</v>
      </c>
      <c r="P8" s="41"/>
      <c r="Q8" s="121" t="s">
        <v>65</v>
      </c>
      <c r="R8" s="82" t="s">
        <v>66</v>
      </c>
      <c r="S8" s="99">
        <v>0.4</v>
      </c>
      <c r="T8" s="87">
        <v>0.4</v>
      </c>
      <c r="U8" s="87">
        <v>0.9</v>
      </c>
      <c r="V8" s="87">
        <v>0.7</v>
      </c>
      <c r="W8" s="87">
        <v>0.3</v>
      </c>
      <c r="X8" s="87">
        <v>0.1</v>
      </c>
      <c r="Y8" s="87">
        <v>0.7</v>
      </c>
      <c r="Z8" s="87">
        <v>1.2</v>
      </c>
      <c r="AA8" s="88">
        <v>0.7</v>
      </c>
      <c r="AB8" s="88">
        <v>0.9</v>
      </c>
      <c r="AC8" s="87">
        <v>0.5</v>
      </c>
      <c r="AD8" s="100">
        <v>1.1000000000000001</v>
      </c>
      <c r="AE8" s="40"/>
      <c r="AF8" s="121" t="s">
        <v>65</v>
      </c>
      <c r="AG8" s="82" t="s">
        <v>66</v>
      </c>
      <c r="AH8" s="100">
        <v>0.4</v>
      </c>
      <c r="AI8" s="100">
        <v>0.1</v>
      </c>
      <c r="AJ8" s="100">
        <v>0.4</v>
      </c>
      <c r="AK8" s="100">
        <v>0.3</v>
      </c>
    </row>
    <row r="9" spans="1:37" ht="12.75" x14ac:dyDescent="0.2">
      <c r="A9" s="41"/>
      <c r="B9" s="121" t="s">
        <v>67</v>
      </c>
      <c r="C9" s="82" t="s">
        <v>68</v>
      </c>
      <c r="D9" s="87">
        <v>0.1</v>
      </c>
      <c r="E9" s="87">
        <v>-0.1</v>
      </c>
      <c r="F9" s="89" t="s">
        <v>10</v>
      </c>
      <c r="G9" s="87">
        <v>-0.6</v>
      </c>
      <c r="H9" s="87">
        <v>-0.3</v>
      </c>
      <c r="I9" s="87">
        <v>-0.9</v>
      </c>
      <c r="J9" s="87">
        <v>-0.3</v>
      </c>
      <c r="K9" s="87">
        <v>1.1000000000000001</v>
      </c>
      <c r="L9" s="89" t="s">
        <v>10</v>
      </c>
      <c r="M9" s="87">
        <v>0.1</v>
      </c>
      <c r="N9" s="87">
        <v>0.3</v>
      </c>
      <c r="O9" s="88">
        <v>0.1</v>
      </c>
      <c r="P9" s="41"/>
      <c r="Q9" s="121" t="s">
        <v>67</v>
      </c>
      <c r="R9" s="82" t="s">
        <v>68</v>
      </c>
      <c r="S9" s="99">
        <v>0.3</v>
      </c>
      <c r="T9" s="87">
        <v>0.3</v>
      </c>
      <c r="U9" s="87">
        <v>0.3</v>
      </c>
      <c r="V9" s="89" t="s">
        <v>10</v>
      </c>
      <c r="W9" s="87">
        <v>0.6</v>
      </c>
      <c r="X9" s="87">
        <v>0.3</v>
      </c>
      <c r="Y9" s="87">
        <v>-0.1</v>
      </c>
      <c r="Z9" s="87">
        <v>-0.1</v>
      </c>
      <c r="AA9" s="90" t="s">
        <v>10</v>
      </c>
      <c r="AB9" s="90">
        <v>0.1</v>
      </c>
      <c r="AC9" s="89">
        <v>-0.2</v>
      </c>
      <c r="AD9" s="101">
        <v>0.2</v>
      </c>
      <c r="AE9" s="40"/>
      <c r="AF9" s="121" t="s">
        <v>67</v>
      </c>
      <c r="AG9" s="82" t="s">
        <v>68</v>
      </c>
      <c r="AH9" s="101">
        <v>0.4</v>
      </c>
      <c r="AI9" s="101">
        <v>0.2</v>
      </c>
      <c r="AJ9" s="101">
        <v>0.4</v>
      </c>
      <c r="AK9" s="101">
        <v>-0.4</v>
      </c>
    </row>
    <row r="10" spans="1:37" ht="25.5" x14ac:dyDescent="0.2">
      <c r="A10" s="41"/>
      <c r="B10" s="121" t="s">
        <v>69</v>
      </c>
      <c r="C10" s="82" t="s">
        <v>70</v>
      </c>
      <c r="D10" s="87">
        <v>0.2</v>
      </c>
      <c r="E10" s="87">
        <v>0.4</v>
      </c>
      <c r="F10" s="89" t="s">
        <v>10</v>
      </c>
      <c r="G10" s="87">
        <v>0.2</v>
      </c>
      <c r="H10" s="87">
        <v>1.1000000000000001</v>
      </c>
      <c r="I10" s="87">
        <v>0.8</v>
      </c>
      <c r="J10" s="87">
        <v>0.8</v>
      </c>
      <c r="K10" s="87">
        <v>1.4</v>
      </c>
      <c r="L10" s="87">
        <v>0.3</v>
      </c>
      <c r="M10" s="87">
        <v>0.4</v>
      </c>
      <c r="N10" s="87">
        <v>0.1</v>
      </c>
      <c r="O10" s="88">
        <v>0.4</v>
      </c>
      <c r="P10" s="41"/>
      <c r="Q10" s="121" t="s">
        <v>69</v>
      </c>
      <c r="R10" s="82" t="s">
        <v>70</v>
      </c>
      <c r="S10" s="99">
        <v>0.5</v>
      </c>
      <c r="T10" s="87">
        <v>0.8</v>
      </c>
      <c r="U10" s="87">
        <v>-0.1</v>
      </c>
      <c r="V10" s="87">
        <v>0.5</v>
      </c>
      <c r="W10" s="87">
        <v>1.4</v>
      </c>
      <c r="X10" s="87">
        <v>0.6</v>
      </c>
      <c r="Y10" s="87">
        <v>1</v>
      </c>
      <c r="Z10" s="87">
        <v>0.5</v>
      </c>
      <c r="AA10" s="88">
        <v>1.6</v>
      </c>
      <c r="AB10" s="88">
        <v>1.5</v>
      </c>
      <c r="AC10" s="87">
        <v>1.2</v>
      </c>
      <c r="AD10" s="100">
        <v>1.3</v>
      </c>
      <c r="AE10" s="40"/>
      <c r="AF10" s="121" t="s">
        <v>69</v>
      </c>
      <c r="AG10" s="82" t="s">
        <v>70</v>
      </c>
      <c r="AH10" s="100">
        <v>3.2</v>
      </c>
      <c r="AI10" s="100">
        <v>4.3</v>
      </c>
      <c r="AJ10" s="100">
        <v>2</v>
      </c>
      <c r="AK10" s="100">
        <v>1.6</v>
      </c>
    </row>
    <row r="11" spans="1:37" ht="12.75" x14ac:dyDescent="0.2">
      <c r="A11" s="42"/>
      <c r="B11" s="121" t="s">
        <v>71</v>
      </c>
      <c r="C11" s="82" t="s">
        <v>72</v>
      </c>
      <c r="D11" s="87">
        <v>-0.4</v>
      </c>
      <c r="E11" s="89" t="s">
        <v>10</v>
      </c>
      <c r="F11" s="87">
        <v>-0.5</v>
      </c>
      <c r="G11" s="87">
        <v>-0.1</v>
      </c>
      <c r="H11" s="87">
        <v>0.4</v>
      </c>
      <c r="I11" s="87">
        <v>0.1</v>
      </c>
      <c r="J11" s="87">
        <v>0.3</v>
      </c>
      <c r="K11" s="87">
        <v>0.1</v>
      </c>
      <c r="L11" s="87">
        <v>0.1</v>
      </c>
      <c r="M11" s="87">
        <v>0.2</v>
      </c>
      <c r="N11" s="89" t="s">
        <v>10</v>
      </c>
      <c r="O11" s="90" t="s">
        <v>10</v>
      </c>
      <c r="P11" s="42"/>
      <c r="Q11" s="121" t="s">
        <v>71</v>
      </c>
      <c r="R11" s="82" t="s">
        <v>72</v>
      </c>
      <c r="S11" s="99">
        <v>-0.1</v>
      </c>
      <c r="T11" s="87">
        <v>-0.4</v>
      </c>
      <c r="U11" s="87">
        <v>-0.4</v>
      </c>
      <c r="V11" s="89" t="s">
        <v>10</v>
      </c>
      <c r="W11" s="87">
        <v>-0.1</v>
      </c>
      <c r="X11" s="87">
        <v>0.1</v>
      </c>
      <c r="Y11" s="87">
        <v>0.1</v>
      </c>
      <c r="Z11" s="87">
        <v>0.1</v>
      </c>
      <c r="AA11" s="88">
        <v>0.3</v>
      </c>
      <c r="AB11" s="88">
        <v>0.5</v>
      </c>
      <c r="AC11" s="87">
        <v>0.1</v>
      </c>
      <c r="AD11" s="100">
        <v>-0.5</v>
      </c>
      <c r="AE11" s="40"/>
      <c r="AF11" s="121" t="s">
        <v>71</v>
      </c>
      <c r="AG11" s="82" t="s">
        <v>72</v>
      </c>
      <c r="AH11" s="100">
        <v>-0.2</v>
      </c>
      <c r="AI11" s="100">
        <v>-0.3</v>
      </c>
      <c r="AJ11" s="100">
        <v>-0.4</v>
      </c>
      <c r="AK11" s="100">
        <v>-0.6</v>
      </c>
    </row>
    <row r="12" spans="1:37" ht="12.75" x14ac:dyDescent="0.2">
      <c r="A12" s="41"/>
      <c r="B12" s="121" t="s">
        <v>73</v>
      </c>
      <c r="C12" s="82" t="s">
        <v>74</v>
      </c>
      <c r="D12" s="87">
        <v>-0.1</v>
      </c>
      <c r="E12" s="87">
        <v>-0.5</v>
      </c>
      <c r="F12" s="87">
        <v>-0.1</v>
      </c>
      <c r="G12" s="87">
        <v>-0.3</v>
      </c>
      <c r="H12" s="89" t="s">
        <v>10</v>
      </c>
      <c r="I12" s="87">
        <v>-0.3</v>
      </c>
      <c r="J12" s="89" t="s">
        <v>10</v>
      </c>
      <c r="K12" s="87">
        <v>0.3</v>
      </c>
      <c r="L12" s="87">
        <v>0.2</v>
      </c>
      <c r="M12" s="87">
        <v>0.2</v>
      </c>
      <c r="N12" s="87">
        <v>0.4</v>
      </c>
      <c r="O12" s="88">
        <v>0.2</v>
      </c>
      <c r="P12" s="41"/>
      <c r="Q12" s="121" t="s">
        <v>73</v>
      </c>
      <c r="R12" s="82" t="s">
        <v>74</v>
      </c>
      <c r="S12" s="99">
        <v>0.3</v>
      </c>
      <c r="T12" s="87">
        <v>0.5</v>
      </c>
      <c r="U12" s="87">
        <v>0.5</v>
      </c>
      <c r="V12" s="87">
        <v>0.1</v>
      </c>
      <c r="W12" s="87">
        <v>0.6</v>
      </c>
      <c r="X12" s="87">
        <v>0.6</v>
      </c>
      <c r="Y12" s="87">
        <v>0.3</v>
      </c>
      <c r="Z12" s="87">
        <v>0.4</v>
      </c>
      <c r="AA12" s="88">
        <v>0.5</v>
      </c>
      <c r="AB12" s="88">
        <v>0.7</v>
      </c>
      <c r="AC12" s="87">
        <v>0.4</v>
      </c>
      <c r="AD12" s="100">
        <v>0.4</v>
      </c>
      <c r="AE12" s="40"/>
      <c r="AF12" s="121" t="s">
        <v>73</v>
      </c>
      <c r="AG12" s="82" t="s">
        <v>74</v>
      </c>
      <c r="AH12" s="100">
        <v>1.3</v>
      </c>
      <c r="AI12" s="100">
        <v>0.4</v>
      </c>
      <c r="AJ12" s="100">
        <v>1.4</v>
      </c>
      <c r="AK12" s="100">
        <v>-0.9</v>
      </c>
    </row>
    <row r="13" spans="1:37" ht="12.75" x14ac:dyDescent="0.2">
      <c r="A13" s="41"/>
      <c r="B13" s="121" t="s">
        <v>75</v>
      </c>
      <c r="C13" s="82" t="s">
        <v>76</v>
      </c>
      <c r="D13" s="87">
        <v>-0.3</v>
      </c>
      <c r="E13" s="87">
        <v>0.3</v>
      </c>
      <c r="F13" s="87">
        <v>0.3</v>
      </c>
      <c r="G13" s="87">
        <v>-0.4</v>
      </c>
      <c r="H13" s="87">
        <v>0.1</v>
      </c>
      <c r="I13" s="87">
        <v>-0.1</v>
      </c>
      <c r="J13" s="87">
        <v>-0.1</v>
      </c>
      <c r="K13" s="87">
        <v>0.8</v>
      </c>
      <c r="L13" s="87">
        <v>1.8</v>
      </c>
      <c r="M13" s="87">
        <v>1.2</v>
      </c>
      <c r="N13" s="87">
        <v>1</v>
      </c>
      <c r="O13" s="88">
        <v>1.3</v>
      </c>
      <c r="P13" s="41"/>
      <c r="Q13" s="121" t="s">
        <v>75</v>
      </c>
      <c r="R13" s="82" t="s">
        <v>76</v>
      </c>
      <c r="S13" s="99">
        <v>1.1000000000000001</v>
      </c>
      <c r="T13" s="87">
        <v>1.5</v>
      </c>
      <c r="U13" s="87">
        <v>1.5</v>
      </c>
      <c r="V13" s="87">
        <v>1.1000000000000001</v>
      </c>
      <c r="W13" s="87">
        <v>1.9</v>
      </c>
      <c r="X13" s="87">
        <v>1.6</v>
      </c>
      <c r="Y13" s="87">
        <v>1.5</v>
      </c>
      <c r="Z13" s="87">
        <v>1.3</v>
      </c>
      <c r="AA13" s="88">
        <v>1.2</v>
      </c>
      <c r="AB13" s="88">
        <v>1.6</v>
      </c>
      <c r="AC13" s="87">
        <v>1.1000000000000001</v>
      </c>
      <c r="AD13" s="100">
        <v>0.6</v>
      </c>
      <c r="AE13" s="40"/>
      <c r="AF13" s="121" t="s">
        <v>75</v>
      </c>
      <c r="AG13" s="82" t="s">
        <v>76</v>
      </c>
      <c r="AH13" s="100">
        <v>0.3</v>
      </c>
      <c r="AI13" s="101" t="s">
        <v>10</v>
      </c>
      <c r="AJ13" s="101">
        <v>-1.2</v>
      </c>
      <c r="AK13" s="100">
        <v>-1</v>
      </c>
    </row>
    <row r="14" spans="1:37" ht="12.75" x14ac:dyDescent="0.2">
      <c r="A14" s="41"/>
      <c r="B14" s="121" t="s">
        <v>77</v>
      </c>
      <c r="C14" s="82" t="s">
        <v>78</v>
      </c>
      <c r="D14" s="87">
        <v>-0.3</v>
      </c>
      <c r="E14" s="87">
        <v>-0.3</v>
      </c>
      <c r="F14" s="87">
        <v>-0.2</v>
      </c>
      <c r="G14" s="87">
        <v>-0.3</v>
      </c>
      <c r="H14" s="87">
        <v>-0.2</v>
      </c>
      <c r="I14" s="87">
        <v>-0.1</v>
      </c>
      <c r="J14" s="87">
        <v>-0.1</v>
      </c>
      <c r="K14" s="89" t="s">
        <v>10</v>
      </c>
      <c r="L14" s="87">
        <v>-0.1</v>
      </c>
      <c r="M14" s="87">
        <v>-0.1</v>
      </c>
      <c r="N14" s="89" t="s">
        <v>10</v>
      </c>
      <c r="O14" s="88">
        <v>-0.1</v>
      </c>
      <c r="P14" s="41"/>
      <c r="Q14" s="121" t="s">
        <v>77</v>
      </c>
      <c r="R14" s="82" t="s">
        <v>78</v>
      </c>
      <c r="S14" s="99">
        <v>0.1</v>
      </c>
      <c r="T14" s="89" t="s">
        <v>10</v>
      </c>
      <c r="U14" s="89" t="s">
        <v>10</v>
      </c>
      <c r="V14" s="87">
        <v>-0.2</v>
      </c>
      <c r="W14" s="87">
        <v>0.2</v>
      </c>
      <c r="X14" s="87">
        <v>0.4</v>
      </c>
      <c r="Y14" s="87">
        <v>0.1</v>
      </c>
      <c r="Z14" s="89" t="s">
        <v>10</v>
      </c>
      <c r="AA14" s="88">
        <v>-0.2</v>
      </c>
      <c r="AB14" s="90" t="s">
        <v>10</v>
      </c>
      <c r="AC14" s="89">
        <v>0.3</v>
      </c>
      <c r="AD14" s="101">
        <v>0.2</v>
      </c>
      <c r="AE14" s="40"/>
      <c r="AF14" s="121" t="s">
        <v>77</v>
      </c>
      <c r="AG14" s="82" t="s">
        <v>78</v>
      </c>
      <c r="AH14" s="101">
        <v>0.2</v>
      </c>
      <c r="AI14" s="101">
        <v>0.2</v>
      </c>
      <c r="AJ14" s="101">
        <v>0.4</v>
      </c>
      <c r="AK14" s="101" t="s">
        <v>10</v>
      </c>
    </row>
    <row r="15" spans="1:37" ht="12.75" x14ac:dyDescent="0.2">
      <c r="A15" s="41"/>
      <c r="B15" s="121" t="s">
        <v>79</v>
      </c>
      <c r="C15" s="82" t="s">
        <v>80</v>
      </c>
      <c r="D15" s="87">
        <v>-2.7</v>
      </c>
      <c r="E15" s="87">
        <v>-0.4</v>
      </c>
      <c r="F15" s="87">
        <v>-0.6</v>
      </c>
      <c r="G15" s="87">
        <v>-1.4</v>
      </c>
      <c r="H15" s="87">
        <v>-2.1</v>
      </c>
      <c r="I15" s="87">
        <v>-1.9</v>
      </c>
      <c r="J15" s="87">
        <v>-0.2</v>
      </c>
      <c r="K15" s="87">
        <v>1.5</v>
      </c>
      <c r="L15" s="87">
        <v>2.1</v>
      </c>
      <c r="M15" s="87">
        <v>1.4</v>
      </c>
      <c r="N15" s="87">
        <v>3</v>
      </c>
      <c r="O15" s="88">
        <v>1.4</v>
      </c>
      <c r="P15" s="41"/>
      <c r="Q15" s="121" t="s">
        <v>79</v>
      </c>
      <c r="R15" s="82" t="s">
        <v>80</v>
      </c>
      <c r="S15" s="99">
        <v>0.3</v>
      </c>
      <c r="T15" s="87">
        <v>1.1000000000000001</v>
      </c>
      <c r="U15" s="87">
        <v>0.7</v>
      </c>
      <c r="V15" s="87">
        <v>0.6</v>
      </c>
      <c r="W15" s="87">
        <v>1.2</v>
      </c>
      <c r="X15" s="87">
        <v>0.9</v>
      </c>
      <c r="Y15" s="87">
        <v>0.7</v>
      </c>
      <c r="Z15" s="87">
        <v>0.5</v>
      </c>
      <c r="AA15" s="88">
        <v>-0.6</v>
      </c>
      <c r="AB15" s="88">
        <v>-1.3</v>
      </c>
      <c r="AC15" s="87">
        <v>0.8</v>
      </c>
      <c r="AD15" s="100">
        <v>0.5</v>
      </c>
      <c r="AE15" s="40"/>
      <c r="AF15" s="121" t="s">
        <v>79</v>
      </c>
      <c r="AG15" s="82" t="s">
        <v>80</v>
      </c>
      <c r="AH15" s="100">
        <v>-0.9</v>
      </c>
      <c r="AI15" s="100">
        <v>-1.5</v>
      </c>
      <c r="AJ15" s="100">
        <v>-1.4</v>
      </c>
      <c r="AK15" s="100">
        <v>-3.4</v>
      </c>
    </row>
    <row r="16" spans="1:37" ht="12.75" x14ac:dyDescent="0.2">
      <c r="A16" s="41"/>
      <c r="B16" s="121" t="s">
        <v>81</v>
      </c>
      <c r="C16" s="82" t="s">
        <v>82</v>
      </c>
      <c r="D16" s="87">
        <v>0.3</v>
      </c>
      <c r="E16" s="89" t="s">
        <v>10</v>
      </c>
      <c r="F16" s="87">
        <v>0.1</v>
      </c>
      <c r="G16" s="87">
        <v>-0.1</v>
      </c>
      <c r="H16" s="87">
        <v>0.1</v>
      </c>
      <c r="I16" s="89" t="s">
        <v>10</v>
      </c>
      <c r="J16" s="89" t="s">
        <v>10</v>
      </c>
      <c r="K16" s="87">
        <v>-1.1000000000000001</v>
      </c>
      <c r="L16" s="87">
        <v>0.2</v>
      </c>
      <c r="M16" s="87">
        <v>0.9</v>
      </c>
      <c r="N16" s="87">
        <v>-0.1</v>
      </c>
      <c r="O16" s="88">
        <v>0.2</v>
      </c>
      <c r="P16" s="41"/>
      <c r="Q16" s="121" t="s">
        <v>81</v>
      </c>
      <c r="R16" s="82" t="s">
        <v>82</v>
      </c>
      <c r="S16" s="99">
        <v>0.2</v>
      </c>
      <c r="T16" s="87">
        <v>0.4</v>
      </c>
      <c r="U16" s="89" t="s">
        <v>10</v>
      </c>
      <c r="V16" s="89" t="s">
        <v>10</v>
      </c>
      <c r="W16" s="87">
        <v>0.3</v>
      </c>
      <c r="X16" s="87">
        <v>-1</v>
      </c>
      <c r="Y16" s="87">
        <v>-0.1</v>
      </c>
      <c r="Z16" s="87">
        <v>-0.3</v>
      </c>
      <c r="AA16" s="88">
        <v>-0.7</v>
      </c>
      <c r="AB16" s="88">
        <v>0.8</v>
      </c>
      <c r="AC16" s="89" t="s">
        <v>10</v>
      </c>
      <c r="AD16" s="101">
        <v>0.3</v>
      </c>
      <c r="AE16" s="40"/>
      <c r="AF16" s="121" t="s">
        <v>81</v>
      </c>
      <c r="AG16" s="82" t="s">
        <v>82</v>
      </c>
      <c r="AH16" s="101">
        <v>0.4</v>
      </c>
      <c r="AI16" s="101">
        <v>0.6</v>
      </c>
      <c r="AJ16" s="101" t="s">
        <v>147</v>
      </c>
      <c r="AK16" s="101">
        <v>0.2</v>
      </c>
    </row>
    <row r="17" spans="1:37" ht="12.75" x14ac:dyDescent="0.2">
      <c r="A17" s="41"/>
      <c r="B17" s="121" t="s">
        <v>83</v>
      </c>
      <c r="C17" s="82" t="s">
        <v>84</v>
      </c>
      <c r="D17" s="87">
        <v>3.3</v>
      </c>
      <c r="E17" s="87">
        <v>1.9</v>
      </c>
      <c r="F17" s="87">
        <v>0.1</v>
      </c>
      <c r="G17" s="87">
        <v>-0.9</v>
      </c>
      <c r="H17" s="87">
        <v>-1.9</v>
      </c>
      <c r="I17" s="87">
        <v>-3.3</v>
      </c>
      <c r="J17" s="87">
        <v>-0.4</v>
      </c>
      <c r="K17" s="87">
        <v>0.3</v>
      </c>
      <c r="L17" s="87">
        <v>1.4</v>
      </c>
      <c r="M17" s="87">
        <v>1.8</v>
      </c>
      <c r="N17" s="87">
        <v>3.4</v>
      </c>
      <c r="O17" s="88">
        <v>1.8</v>
      </c>
      <c r="P17" s="41"/>
      <c r="Q17" s="121" t="s">
        <v>83</v>
      </c>
      <c r="R17" s="82" t="s">
        <v>84</v>
      </c>
      <c r="S17" s="99">
        <v>2.4</v>
      </c>
      <c r="T17" s="87">
        <v>4.2</v>
      </c>
      <c r="U17" s="87">
        <v>4.5</v>
      </c>
      <c r="V17" s="87">
        <v>3.1</v>
      </c>
      <c r="W17" s="87">
        <v>4.2</v>
      </c>
      <c r="X17" s="87">
        <v>4.5</v>
      </c>
      <c r="Y17" s="87">
        <v>6.5</v>
      </c>
      <c r="Z17" s="87">
        <v>6.6</v>
      </c>
      <c r="AA17" s="88">
        <v>7.2</v>
      </c>
      <c r="AB17" s="88">
        <v>10</v>
      </c>
      <c r="AC17" s="87">
        <v>7.4</v>
      </c>
      <c r="AD17" s="100">
        <v>5.5</v>
      </c>
      <c r="AE17" s="40"/>
      <c r="AF17" s="121" t="s">
        <v>83</v>
      </c>
      <c r="AG17" s="82" t="s">
        <v>84</v>
      </c>
      <c r="AH17" s="100">
        <v>5.4</v>
      </c>
      <c r="AI17" s="100">
        <v>5.4</v>
      </c>
      <c r="AJ17" s="100">
        <v>2.2000000000000002</v>
      </c>
      <c r="AK17" s="100">
        <v>-2.7</v>
      </c>
    </row>
    <row r="18" spans="1:37" ht="12.75" x14ac:dyDescent="0.2">
      <c r="A18" s="41"/>
      <c r="B18" s="121"/>
      <c r="C18" s="82" t="s">
        <v>25</v>
      </c>
      <c r="D18" s="87">
        <v>-1.3</v>
      </c>
      <c r="E18" s="87">
        <v>-0.6</v>
      </c>
      <c r="F18" s="87">
        <v>-1</v>
      </c>
      <c r="G18" s="87">
        <v>-0.1</v>
      </c>
      <c r="H18" s="89" t="s">
        <v>10</v>
      </c>
      <c r="I18" s="87">
        <v>-0.7</v>
      </c>
      <c r="J18" s="87">
        <v>-0.2</v>
      </c>
      <c r="K18" s="87">
        <v>-0.4</v>
      </c>
      <c r="L18" s="87">
        <v>-0.1</v>
      </c>
      <c r="M18" s="87">
        <v>0.1</v>
      </c>
      <c r="N18" s="87">
        <v>0.3</v>
      </c>
      <c r="O18" s="88">
        <v>0.4</v>
      </c>
      <c r="P18" s="41"/>
      <c r="Q18" s="121"/>
      <c r="R18" s="82" t="s">
        <v>25</v>
      </c>
      <c r="S18" s="99">
        <v>-0.2</v>
      </c>
      <c r="T18" s="87">
        <v>0.5</v>
      </c>
      <c r="U18" s="87">
        <v>0.1</v>
      </c>
      <c r="V18" s="87">
        <v>0.3</v>
      </c>
      <c r="W18" s="87">
        <v>0.5</v>
      </c>
      <c r="X18" s="87">
        <v>0.3</v>
      </c>
      <c r="Y18" s="87">
        <v>0.5</v>
      </c>
      <c r="Z18" s="87">
        <v>0.8</v>
      </c>
      <c r="AA18" s="88">
        <v>0.1</v>
      </c>
      <c r="AB18" s="88">
        <v>1.1000000000000001</v>
      </c>
      <c r="AC18" s="87">
        <v>0.9</v>
      </c>
      <c r="AD18" s="100">
        <v>1.3</v>
      </c>
      <c r="AE18" s="40"/>
      <c r="AF18" s="121"/>
      <c r="AG18" s="82" t="s">
        <v>25</v>
      </c>
      <c r="AH18" s="100">
        <v>1.1000000000000001</v>
      </c>
      <c r="AI18" s="100">
        <v>0.8</v>
      </c>
      <c r="AJ18" s="100">
        <v>0.7</v>
      </c>
      <c r="AK18" s="100">
        <v>-0.2</v>
      </c>
    </row>
    <row r="19" spans="1:37" ht="12.75" x14ac:dyDescent="0.2">
      <c r="A19" s="39"/>
      <c r="B19" s="119" t="s">
        <v>85</v>
      </c>
      <c r="C19" s="120" t="s">
        <v>86</v>
      </c>
      <c r="D19" s="84">
        <v>-9.8000000000000007</v>
      </c>
      <c r="E19" s="84">
        <v>-8.4</v>
      </c>
      <c r="F19" s="84">
        <v>-7.8</v>
      </c>
      <c r="G19" s="84">
        <v>-8.3000000000000007</v>
      </c>
      <c r="H19" s="84">
        <v>-6.5</v>
      </c>
      <c r="I19" s="84">
        <v>-7.1</v>
      </c>
      <c r="J19" s="84">
        <v>-1.9</v>
      </c>
      <c r="K19" s="84">
        <v>-2</v>
      </c>
      <c r="L19" s="84">
        <v>-3.6</v>
      </c>
      <c r="M19" s="84">
        <v>-2.7</v>
      </c>
      <c r="N19" s="84">
        <v>-1.7</v>
      </c>
      <c r="O19" s="85">
        <v>-1.1000000000000001</v>
      </c>
      <c r="P19" s="39"/>
      <c r="Q19" s="119" t="s">
        <v>85</v>
      </c>
      <c r="R19" s="120" t="s">
        <v>86</v>
      </c>
      <c r="S19" s="94">
        <v>1.5</v>
      </c>
      <c r="T19" s="84">
        <v>3.4</v>
      </c>
      <c r="U19" s="84">
        <v>2.2000000000000002</v>
      </c>
      <c r="V19" s="84">
        <v>1.7</v>
      </c>
      <c r="W19" s="84">
        <v>5.6</v>
      </c>
      <c r="X19" s="84">
        <v>3.5</v>
      </c>
      <c r="Y19" s="84">
        <v>5.6</v>
      </c>
      <c r="Z19" s="84">
        <v>5.8</v>
      </c>
      <c r="AA19" s="85">
        <v>5.4</v>
      </c>
      <c r="AB19" s="85">
        <v>10.9</v>
      </c>
      <c r="AC19" s="84">
        <v>11.3</v>
      </c>
      <c r="AD19" s="98">
        <v>12.7</v>
      </c>
      <c r="AE19" s="40"/>
      <c r="AF19" s="119" t="s">
        <v>85</v>
      </c>
      <c r="AG19" s="120" t="s">
        <v>86</v>
      </c>
      <c r="AH19" s="98">
        <v>14.5</v>
      </c>
      <c r="AI19" s="98">
        <v>22.4</v>
      </c>
      <c r="AJ19" s="98">
        <v>16.5</v>
      </c>
      <c r="AK19" s="98">
        <v>10.7</v>
      </c>
    </row>
    <row r="20" spans="1:37" ht="12.75" x14ac:dyDescent="0.2">
      <c r="A20" s="39"/>
      <c r="B20" s="119" t="s">
        <v>87</v>
      </c>
      <c r="C20" s="120" t="s">
        <v>31</v>
      </c>
      <c r="D20" s="84">
        <v>0.6</v>
      </c>
      <c r="E20" s="84">
        <v>3.5</v>
      </c>
      <c r="F20" s="84">
        <v>0.9</v>
      </c>
      <c r="G20" s="84">
        <v>11.5</v>
      </c>
      <c r="H20" s="84">
        <v>5.2</v>
      </c>
      <c r="I20" s="84">
        <v>-12.2</v>
      </c>
      <c r="J20" s="84">
        <v>3.2</v>
      </c>
      <c r="K20" s="84">
        <v>13.7</v>
      </c>
      <c r="L20" s="84">
        <v>11.6</v>
      </c>
      <c r="M20" s="84">
        <v>8.1999999999999993</v>
      </c>
      <c r="N20" s="84">
        <v>7.5</v>
      </c>
      <c r="O20" s="85">
        <v>27.6</v>
      </c>
      <c r="P20" s="39"/>
      <c r="Q20" s="119" t="s">
        <v>87</v>
      </c>
      <c r="R20" s="120" t="s">
        <v>31</v>
      </c>
      <c r="S20" s="94">
        <v>10.6</v>
      </c>
      <c r="T20" s="84">
        <v>18.899999999999999</v>
      </c>
      <c r="U20" s="84">
        <v>18.5</v>
      </c>
      <c r="V20" s="84">
        <v>25.7</v>
      </c>
      <c r="W20" s="84">
        <v>28</v>
      </c>
      <c r="X20" s="84">
        <v>24.4</v>
      </c>
      <c r="Y20" s="84">
        <v>25.9</v>
      </c>
      <c r="Z20" s="84">
        <v>34.4</v>
      </c>
      <c r="AA20" s="85">
        <v>33.700000000000003</v>
      </c>
      <c r="AB20" s="85">
        <v>36.799999999999997</v>
      </c>
      <c r="AC20" s="84">
        <v>34.1</v>
      </c>
      <c r="AD20" s="98">
        <v>38.5</v>
      </c>
      <c r="AE20" s="40"/>
      <c r="AF20" s="119" t="s">
        <v>87</v>
      </c>
      <c r="AG20" s="120" t="s">
        <v>31</v>
      </c>
      <c r="AH20" s="98">
        <v>46.5</v>
      </c>
      <c r="AI20" s="98">
        <v>38.299999999999997</v>
      </c>
      <c r="AJ20" s="84">
        <v>34.299999999999997</v>
      </c>
      <c r="AK20" s="98">
        <v>17.3</v>
      </c>
    </row>
    <row r="21" spans="1:37" ht="12.75" x14ac:dyDescent="0.2">
      <c r="A21" s="39"/>
      <c r="B21" s="119"/>
      <c r="C21" s="179" t="s">
        <v>330</v>
      </c>
      <c r="D21" s="182">
        <v>-1.6</v>
      </c>
      <c r="E21" s="182">
        <v>3.6</v>
      </c>
      <c r="F21" s="182">
        <v>0.9</v>
      </c>
      <c r="G21" s="182">
        <v>12.9</v>
      </c>
      <c r="H21" s="182">
        <v>3.1</v>
      </c>
      <c r="I21" s="182">
        <v>-10.3</v>
      </c>
      <c r="J21" s="182">
        <v>3.4</v>
      </c>
      <c r="K21" s="182">
        <v>14.9</v>
      </c>
      <c r="L21" s="182">
        <v>8.6999999999999993</v>
      </c>
      <c r="M21" s="182">
        <v>9.4</v>
      </c>
      <c r="N21" s="182">
        <v>5.6</v>
      </c>
      <c r="O21" s="183">
        <v>26.2</v>
      </c>
      <c r="P21" s="39"/>
      <c r="Q21" s="119"/>
      <c r="R21" s="179" t="s">
        <v>330</v>
      </c>
      <c r="S21" s="184">
        <v>8</v>
      </c>
      <c r="T21" s="182">
        <v>17.399999999999999</v>
      </c>
      <c r="U21" s="182">
        <v>16.3</v>
      </c>
      <c r="V21" s="182">
        <v>24.2</v>
      </c>
      <c r="W21" s="182">
        <v>25.7</v>
      </c>
      <c r="X21" s="182">
        <v>22.3</v>
      </c>
      <c r="Y21" s="182">
        <v>23.3</v>
      </c>
      <c r="Z21" s="182">
        <v>33.4</v>
      </c>
      <c r="AA21" s="183">
        <v>29.1</v>
      </c>
      <c r="AB21" s="183">
        <v>34.799999999999997</v>
      </c>
      <c r="AC21" s="182">
        <v>31.2</v>
      </c>
      <c r="AD21" s="185">
        <v>36.5</v>
      </c>
      <c r="AE21" s="40"/>
      <c r="AF21" s="119"/>
      <c r="AG21" s="179" t="s">
        <v>330</v>
      </c>
      <c r="AH21" s="185">
        <v>42.7</v>
      </c>
      <c r="AI21" s="185">
        <v>36.5</v>
      </c>
      <c r="AJ21" s="182">
        <v>32.6</v>
      </c>
      <c r="AK21" s="185">
        <v>16.399999999999999</v>
      </c>
    </row>
    <row r="22" spans="1:37" ht="12.75" x14ac:dyDescent="0.2">
      <c r="A22" s="39"/>
      <c r="B22" s="121" t="s">
        <v>88</v>
      </c>
      <c r="C22" s="82" t="s">
        <v>33</v>
      </c>
      <c r="D22" s="87">
        <v>-0.9</v>
      </c>
      <c r="E22" s="87">
        <v>-0.4</v>
      </c>
      <c r="F22" s="87">
        <v>-1.6</v>
      </c>
      <c r="G22" s="87">
        <v>2.8</v>
      </c>
      <c r="H22" s="87">
        <v>-0.6</v>
      </c>
      <c r="I22" s="87">
        <v>-3.9</v>
      </c>
      <c r="J22" s="87">
        <v>-2</v>
      </c>
      <c r="K22" s="87">
        <v>4.2</v>
      </c>
      <c r="L22" s="87">
        <v>2.5</v>
      </c>
      <c r="M22" s="87">
        <v>1.6</v>
      </c>
      <c r="N22" s="87">
        <v>0.2</v>
      </c>
      <c r="O22" s="88">
        <v>6.7</v>
      </c>
      <c r="P22" s="41"/>
      <c r="Q22" s="121" t="s">
        <v>88</v>
      </c>
      <c r="R22" s="82" t="s">
        <v>33</v>
      </c>
      <c r="S22" s="99">
        <v>2.2000000000000002</v>
      </c>
      <c r="T22" s="87">
        <v>2.6</v>
      </c>
      <c r="U22" s="87">
        <v>2.7</v>
      </c>
      <c r="V22" s="87">
        <v>5.0999999999999996</v>
      </c>
      <c r="W22" s="87">
        <v>3.5</v>
      </c>
      <c r="X22" s="87">
        <v>3</v>
      </c>
      <c r="Y22" s="87">
        <v>4.5</v>
      </c>
      <c r="Z22" s="87">
        <v>7.5</v>
      </c>
      <c r="AA22" s="88">
        <v>4.9000000000000004</v>
      </c>
      <c r="AB22" s="88">
        <v>3.9</v>
      </c>
      <c r="AC22" s="87">
        <v>4.5999999999999996</v>
      </c>
      <c r="AD22" s="100">
        <v>6.5</v>
      </c>
      <c r="AE22" s="40"/>
      <c r="AF22" s="121" t="s">
        <v>88</v>
      </c>
      <c r="AG22" s="82" t="s">
        <v>33</v>
      </c>
      <c r="AH22" s="100">
        <v>4.5</v>
      </c>
      <c r="AI22" s="100">
        <v>4.7</v>
      </c>
      <c r="AJ22" s="87">
        <v>3.3</v>
      </c>
      <c r="AK22" s="100">
        <v>4</v>
      </c>
    </row>
    <row r="23" spans="1:37" ht="12.75" x14ac:dyDescent="0.2">
      <c r="A23" s="41"/>
      <c r="B23" s="121" t="s">
        <v>89</v>
      </c>
      <c r="C23" s="82" t="s">
        <v>90</v>
      </c>
      <c r="D23" s="87">
        <v>-0.7</v>
      </c>
      <c r="E23" s="87">
        <v>0.2</v>
      </c>
      <c r="F23" s="87">
        <v>-0.5</v>
      </c>
      <c r="G23" s="87">
        <v>0.6</v>
      </c>
      <c r="H23" s="87">
        <v>-0.3</v>
      </c>
      <c r="I23" s="87">
        <v>-2</v>
      </c>
      <c r="J23" s="87">
        <v>-1.1000000000000001</v>
      </c>
      <c r="K23" s="87">
        <v>1.5</v>
      </c>
      <c r="L23" s="87">
        <v>1.7</v>
      </c>
      <c r="M23" s="87">
        <v>2.1</v>
      </c>
      <c r="N23" s="87">
        <v>1.1000000000000001</v>
      </c>
      <c r="O23" s="88">
        <v>3.4</v>
      </c>
      <c r="P23" s="41"/>
      <c r="Q23" s="121" t="s">
        <v>89</v>
      </c>
      <c r="R23" s="82" t="s">
        <v>90</v>
      </c>
      <c r="S23" s="99">
        <v>0.9</v>
      </c>
      <c r="T23" s="87">
        <v>1.7</v>
      </c>
      <c r="U23" s="87">
        <v>2.6</v>
      </c>
      <c r="V23" s="87">
        <v>2.2000000000000002</v>
      </c>
      <c r="W23" s="87">
        <v>3.2</v>
      </c>
      <c r="X23" s="87">
        <v>3.1</v>
      </c>
      <c r="Y23" s="87">
        <v>3.7</v>
      </c>
      <c r="Z23" s="87">
        <v>5.2</v>
      </c>
      <c r="AA23" s="88">
        <v>4.7</v>
      </c>
      <c r="AB23" s="88">
        <v>5.9</v>
      </c>
      <c r="AC23" s="87">
        <v>4.9000000000000004</v>
      </c>
      <c r="AD23" s="100">
        <v>2.6</v>
      </c>
      <c r="AE23" s="40"/>
      <c r="AF23" s="121" t="s">
        <v>89</v>
      </c>
      <c r="AG23" s="82" t="s">
        <v>90</v>
      </c>
      <c r="AH23" s="100">
        <v>2.8</v>
      </c>
      <c r="AI23" s="100">
        <v>3.5</v>
      </c>
      <c r="AJ23" s="87">
        <v>2.2999999999999998</v>
      </c>
      <c r="AK23" s="100">
        <v>0.4</v>
      </c>
    </row>
    <row r="24" spans="1:37" ht="12.75" x14ac:dyDescent="0.2">
      <c r="A24" s="41"/>
      <c r="B24" s="121" t="s">
        <v>91</v>
      </c>
      <c r="C24" s="82" t="s">
        <v>92</v>
      </c>
      <c r="D24" s="87">
        <v>-0.2</v>
      </c>
      <c r="E24" s="87">
        <v>-0.5</v>
      </c>
      <c r="F24" s="87">
        <v>-1.1000000000000001</v>
      </c>
      <c r="G24" s="87">
        <v>2.2000000000000002</v>
      </c>
      <c r="H24" s="87">
        <v>-0.3</v>
      </c>
      <c r="I24" s="87">
        <v>-1.9</v>
      </c>
      <c r="J24" s="87">
        <v>-0.9</v>
      </c>
      <c r="K24" s="87">
        <v>2.7</v>
      </c>
      <c r="L24" s="87">
        <v>0.7</v>
      </c>
      <c r="M24" s="87">
        <v>-0.5</v>
      </c>
      <c r="N24" s="87">
        <v>-0.9</v>
      </c>
      <c r="O24" s="88">
        <v>3.3</v>
      </c>
      <c r="P24" s="41"/>
      <c r="Q24" s="121" t="s">
        <v>91</v>
      </c>
      <c r="R24" s="82" t="s">
        <v>92</v>
      </c>
      <c r="S24" s="99">
        <v>1.3</v>
      </c>
      <c r="T24" s="87">
        <v>0.9</v>
      </c>
      <c r="U24" s="87">
        <v>0.1</v>
      </c>
      <c r="V24" s="87">
        <v>2.8</v>
      </c>
      <c r="W24" s="87">
        <v>0.3</v>
      </c>
      <c r="X24" s="87">
        <v>-0.1</v>
      </c>
      <c r="Y24" s="87">
        <v>0.8</v>
      </c>
      <c r="Z24" s="87">
        <v>2.2999999999999998</v>
      </c>
      <c r="AA24" s="88">
        <v>0.1</v>
      </c>
      <c r="AB24" s="88">
        <v>-2</v>
      </c>
      <c r="AC24" s="87">
        <v>-0.3</v>
      </c>
      <c r="AD24" s="100">
        <v>3.9</v>
      </c>
      <c r="AE24" s="40"/>
      <c r="AF24" s="121" t="s">
        <v>91</v>
      </c>
      <c r="AG24" s="82" t="s">
        <v>92</v>
      </c>
      <c r="AH24" s="100">
        <v>1.7</v>
      </c>
      <c r="AI24" s="100">
        <v>1.2</v>
      </c>
      <c r="AJ24" s="87">
        <v>1</v>
      </c>
      <c r="AK24" s="100">
        <v>3.6</v>
      </c>
    </row>
    <row r="25" spans="1:37" ht="12.75" x14ac:dyDescent="0.2">
      <c r="A25" s="39"/>
      <c r="B25" s="121" t="s">
        <v>93</v>
      </c>
      <c r="C25" s="82" t="s">
        <v>137</v>
      </c>
      <c r="D25" s="87">
        <v>0.2</v>
      </c>
      <c r="E25" s="87">
        <v>0.9</v>
      </c>
      <c r="F25" s="87">
        <v>1.9</v>
      </c>
      <c r="G25" s="87">
        <v>0.5</v>
      </c>
      <c r="H25" s="87">
        <v>0.8</v>
      </c>
      <c r="I25" s="87">
        <v>-1.6</v>
      </c>
      <c r="J25" s="87">
        <v>-0.9</v>
      </c>
      <c r="K25" s="87">
        <v>0.9</v>
      </c>
      <c r="L25" s="87">
        <v>0.7</v>
      </c>
      <c r="M25" s="87">
        <v>-0.2</v>
      </c>
      <c r="N25" s="87">
        <v>1</v>
      </c>
      <c r="O25" s="88">
        <v>1.2</v>
      </c>
      <c r="P25" s="41"/>
      <c r="Q25" s="121" t="s">
        <v>93</v>
      </c>
      <c r="R25" s="82" t="s">
        <v>309</v>
      </c>
      <c r="S25" s="99">
        <v>1.4</v>
      </c>
      <c r="T25" s="87">
        <v>1.4</v>
      </c>
      <c r="U25" s="87">
        <v>0.8</v>
      </c>
      <c r="V25" s="87">
        <v>2.9</v>
      </c>
      <c r="W25" s="87">
        <v>1.7</v>
      </c>
      <c r="X25" s="87">
        <v>1.6</v>
      </c>
      <c r="Y25" s="87">
        <v>1.2</v>
      </c>
      <c r="Z25" s="87">
        <v>1.6</v>
      </c>
      <c r="AA25" s="88">
        <v>-0.3</v>
      </c>
      <c r="AB25" s="88">
        <v>3</v>
      </c>
      <c r="AC25" s="87">
        <v>-2.1</v>
      </c>
      <c r="AD25" s="100">
        <v>4.4000000000000004</v>
      </c>
      <c r="AE25" s="40"/>
      <c r="AF25" s="121" t="s">
        <v>93</v>
      </c>
      <c r="AG25" s="82" t="s">
        <v>137</v>
      </c>
      <c r="AH25" s="100">
        <v>5.7</v>
      </c>
      <c r="AI25" s="100">
        <v>4.7</v>
      </c>
      <c r="AJ25" s="87">
        <v>3.7</v>
      </c>
      <c r="AK25" s="100">
        <v>-0.4</v>
      </c>
    </row>
    <row r="26" spans="1:37" ht="12.75" x14ac:dyDescent="0.2">
      <c r="A26" s="41"/>
      <c r="B26" s="121" t="s">
        <v>94</v>
      </c>
      <c r="C26" s="82" t="s">
        <v>95</v>
      </c>
      <c r="D26" s="87">
        <v>1.2</v>
      </c>
      <c r="E26" s="87">
        <v>0.6</v>
      </c>
      <c r="F26" s="87">
        <v>0.9</v>
      </c>
      <c r="G26" s="87">
        <v>0.1</v>
      </c>
      <c r="H26" s="87">
        <v>-0.8</v>
      </c>
      <c r="I26" s="87">
        <v>-0.5</v>
      </c>
      <c r="J26" s="87">
        <v>-0.6</v>
      </c>
      <c r="K26" s="89" t="s">
        <v>10</v>
      </c>
      <c r="L26" s="89" t="s">
        <v>10</v>
      </c>
      <c r="M26" s="87">
        <v>0.2</v>
      </c>
      <c r="N26" s="87">
        <v>0.3</v>
      </c>
      <c r="O26" s="88">
        <v>0.5</v>
      </c>
      <c r="P26" s="41"/>
      <c r="Q26" s="121" t="s">
        <v>94</v>
      </c>
      <c r="R26" s="82" t="s">
        <v>95</v>
      </c>
      <c r="S26" s="99">
        <v>0.5</v>
      </c>
      <c r="T26" s="87">
        <v>0.2</v>
      </c>
      <c r="U26" s="87">
        <v>0.2</v>
      </c>
      <c r="V26" s="87">
        <v>0.5</v>
      </c>
      <c r="W26" s="87">
        <v>0.5</v>
      </c>
      <c r="X26" s="87">
        <v>0.3</v>
      </c>
      <c r="Y26" s="87">
        <v>0.3</v>
      </c>
      <c r="Z26" s="87">
        <v>0.5</v>
      </c>
      <c r="AA26" s="88">
        <v>0.6</v>
      </c>
      <c r="AB26" s="88">
        <v>0.5</v>
      </c>
      <c r="AC26" s="87">
        <v>0.7</v>
      </c>
      <c r="AD26" s="100">
        <v>1.3</v>
      </c>
      <c r="AE26" s="40"/>
      <c r="AF26" s="121" t="s">
        <v>94</v>
      </c>
      <c r="AG26" s="82" t="s">
        <v>95</v>
      </c>
      <c r="AH26" s="100">
        <v>1.7</v>
      </c>
      <c r="AI26" s="100">
        <v>1.4</v>
      </c>
      <c r="AJ26" s="87">
        <v>1.8</v>
      </c>
      <c r="AK26" s="101" t="s">
        <v>10</v>
      </c>
    </row>
    <row r="27" spans="1:37" ht="25.5" x14ac:dyDescent="0.2">
      <c r="A27" s="41"/>
      <c r="B27" s="121" t="s">
        <v>96</v>
      </c>
      <c r="C27" s="82" t="s">
        <v>97</v>
      </c>
      <c r="D27" s="87">
        <v>-0.4</v>
      </c>
      <c r="E27" s="87">
        <v>0.3</v>
      </c>
      <c r="F27" s="87">
        <v>0.2</v>
      </c>
      <c r="G27" s="89" t="s">
        <v>10</v>
      </c>
      <c r="H27" s="87">
        <v>0.4</v>
      </c>
      <c r="I27" s="87">
        <v>-0.3</v>
      </c>
      <c r="J27" s="87">
        <v>0.8</v>
      </c>
      <c r="K27" s="87">
        <v>-0.1</v>
      </c>
      <c r="L27" s="87">
        <v>-0.1</v>
      </c>
      <c r="M27" s="87">
        <v>-0.5</v>
      </c>
      <c r="N27" s="87">
        <v>0.5</v>
      </c>
      <c r="O27" s="88">
        <v>0.6</v>
      </c>
      <c r="P27" s="41"/>
      <c r="Q27" s="121" t="s">
        <v>96</v>
      </c>
      <c r="R27" s="82" t="s">
        <v>97</v>
      </c>
      <c r="S27" s="99">
        <v>1.1000000000000001</v>
      </c>
      <c r="T27" s="87">
        <v>0.7</v>
      </c>
      <c r="U27" s="87">
        <v>0.2</v>
      </c>
      <c r="V27" s="87">
        <v>0.6</v>
      </c>
      <c r="W27" s="87">
        <v>0.3</v>
      </c>
      <c r="X27" s="87">
        <v>0.2</v>
      </c>
      <c r="Y27" s="87">
        <v>0.4</v>
      </c>
      <c r="Z27" s="87">
        <v>0.6</v>
      </c>
      <c r="AA27" s="88">
        <v>0.9</v>
      </c>
      <c r="AB27" s="88">
        <v>1.6</v>
      </c>
      <c r="AC27" s="87">
        <v>1.2</v>
      </c>
      <c r="AD27" s="100">
        <v>1.7</v>
      </c>
      <c r="AE27" s="40"/>
      <c r="AF27" s="121" t="s">
        <v>96</v>
      </c>
      <c r="AG27" s="82" t="s">
        <v>97</v>
      </c>
      <c r="AH27" s="100">
        <v>1.6</v>
      </c>
      <c r="AI27" s="100">
        <v>1.1000000000000001</v>
      </c>
      <c r="AJ27" s="87">
        <v>1</v>
      </c>
      <c r="AK27" s="100">
        <v>-0.2</v>
      </c>
    </row>
    <row r="28" spans="1:37" ht="12.75" x14ac:dyDescent="0.2">
      <c r="A28" s="41"/>
      <c r="B28" s="121" t="s">
        <v>98</v>
      </c>
      <c r="C28" s="82" t="s">
        <v>138</v>
      </c>
      <c r="D28" s="87">
        <v>-0.5</v>
      </c>
      <c r="E28" s="89" t="s">
        <v>10</v>
      </c>
      <c r="F28" s="87">
        <v>0.6</v>
      </c>
      <c r="G28" s="87">
        <v>0.1</v>
      </c>
      <c r="H28" s="87">
        <v>0.5</v>
      </c>
      <c r="I28" s="87">
        <v>-0.9</v>
      </c>
      <c r="J28" s="87">
        <v>-0.8</v>
      </c>
      <c r="K28" s="89" t="s">
        <v>10</v>
      </c>
      <c r="L28" s="87">
        <v>0.3</v>
      </c>
      <c r="M28" s="87">
        <v>-0.3</v>
      </c>
      <c r="N28" s="89" t="s">
        <v>10</v>
      </c>
      <c r="O28" s="88">
        <v>-0.6</v>
      </c>
      <c r="P28" s="41"/>
      <c r="Q28" s="121" t="s">
        <v>98</v>
      </c>
      <c r="R28" s="82" t="s">
        <v>205</v>
      </c>
      <c r="S28" s="99">
        <v>-0.5</v>
      </c>
      <c r="T28" s="87">
        <v>0.3</v>
      </c>
      <c r="U28" s="87">
        <v>-0.4</v>
      </c>
      <c r="V28" s="89" t="s">
        <v>10</v>
      </c>
      <c r="W28" s="87">
        <v>-0.1</v>
      </c>
      <c r="X28" s="87">
        <v>0.6</v>
      </c>
      <c r="Y28" s="87">
        <v>0.2</v>
      </c>
      <c r="Z28" s="87">
        <v>0.3</v>
      </c>
      <c r="AA28" s="88">
        <v>-1.8</v>
      </c>
      <c r="AB28" s="88">
        <v>0.8</v>
      </c>
      <c r="AC28" s="87">
        <v>-3.9</v>
      </c>
      <c r="AD28" s="100">
        <v>0.2</v>
      </c>
      <c r="AE28" s="40"/>
      <c r="AF28" s="121" t="s">
        <v>98</v>
      </c>
      <c r="AG28" s="82" t="s">
        <v>205</v>
      </c>
      <c r="AH28" s="100">
        <v>0.6</v>
      </c>
      <c r="AI28" s="100">
        <v>0.6</v>
      </c>
      <c r="AJ28" s="87">
        <v>0.2</v>
      </c>
      <c r="AK28" s="100">
        <v>-0.1</v>
      </c>
    </row>
    <row r="29" spans="1:37" ht="12.75" x14ac:dyDescent="0.2">
      <c r="A29" s="41"/>
      <c r="B29" s="121"/>
      <c r="C29" s="82" t="s">
        <v>99</v>
      </c>
      <c r="D29" s="87">
        <v>-0.1</v>
      </c>
      <c r="E29" s="87">
        <v>0.1</v>
      </c>
      <c r="F29" s="87">
        <v>0.2</v>
      </c>
      <c r="G29" s="87">
        <v>0.2</v>
      </c>
      <c r="H29" s="87">
        <v>0.7</v>
      </c>
      <c r="I29" s="87">
        <v>0.1</v>
      </c>
      <c r="J29" s="87">
        <v>-0.3</v>
      </c>
      <c r="K29" s="87">
        <v>1.1000000000000001</v>
      </c>
      <c r="L29" s="87">
        <v>0.5</v>
      </c>
      <c r="M29" s="87">
        <v>0.4</v>
      </c>
      <c r="N29" s="87">
        <v>0.2</v>
      </c>
      <c r="O29" s="88">
        <v>0.6</v>
      </c>
      <c r="P29" s="41"/>
      <c r="Q29" s="121"/>
      <c r="R29" s="82" t="s">
        <v>99</v>
      </c>
      <c r="S29" s="99">
        <v>0.3</v>
      </c>
      <c r="T29" s="87">
        <v>0.3</v>
      </c>
      <c r="U29" s="87">
        <v>0.7</v>
      </c>
      <c r="V29" s="87">
        <v>1.7</v>
      </c>
      <c r="W29" s="87">
        <v>0.9</v>
      </c>
      <c r="X29" s="87">
        <v>0.5</v>
      </c>
      <c r="Y29" s="87">
        <v>0.3</v>
      </c>
      <c r="Z29" s="87">
        <v>0.2</v>
      </c>
      <c r="AA29" s="88">
        <v>0.1</v>
      </c>
      <c r="AB29" s="88">
        <v>0.1</v>
      </c>
      <c r="AC29" s="87">
        <v>-0.1</v>
      </c>
      <c r="AD29" s="100">
        <v>1.2</v>
      </c>
      <c r="AE29" s="40"/>
      <c r="AF29" s="121"/>
      <c r="AG29" s="82" t="s">
        <v>99</v>
      </c>
      <c r="AH29" s="100">
        <v>1.7</v>
      </c>
      <c r="AI29" s="100">
        <v>1.6</v>
      </c>
      <c r="AJ29" s="87">
        <v>0.7</v>
      </c>
      <c r="AK29" s="100">
        <v>-0.1</v>
      </c>
    </row>
    <row r="30" spans="1:37" ht="12.75" x14ac:dyDescent="0.2">
      <c r="A30" s="39"/>
      <c r="B30" s="121" t="s">
        <v>100</v>
      </c>
      <c r="C30" s="82" t="s">
        <v>139</v>
      </c>
      <c r="D30" s="87">
        <v>-1.8</v>
      </c>
      <c r="E30" s="87">
        <v>0.1</v>
      </c>
      <c r="F30" s="87">
        <v>-0.5</v>
      </c>
      <c r="G30" s="87">
        <v>5.5</v>
      </c>
      <c r="H30" s="87">
        <v>-1.4</v>
      </c>
      <c r="I30" s="87">
        <v>-5.8</v>
      </c>
      <c r="J30" s="87">
        <v>4.0999999999999996</v>
      </c>
      <c r="K30" s="87">
        <v>5.0999999999999996</v>
      </c>
      <c r="L30" s="87">
        <v>-0.6</v>
      </c>
      <c r="M30" s="87">
        <v>0.5</v>
      </c>
      <c r="N30" s="87">
        <v>-0.3</v>
      </c>
      <c r="O30" s="88">
        <v>4.5</v>
      </c>
      <c r="P30" s="41"/>
      <c r="Q30" s="121" t="s">
        <v>100</v>
      </c>
      <c r="R30" s="82" t="s">
        <v>139</v>
      </c>
      <c r="S30" s="99">
        <v>-1.2</v>
      </c>
      <c r="T30" s="87">
        <v>0.4</v>
      </c>
      <c r="U30" s="87">
        <v>0.9</v>
      </c>
      <c r="V30" s="87">
        <v>5.6</v>
      </c>
      <c r="W30" s="87">
        <v>1.1000000000000001</v>
      </c>
      <c r="X30" s="87">
        <v>1.5</v>
      </c>
      <c r="Y30" s="87">
        <v>1.2</v>
      </c>
      <c r="Z30" s="87">
        <v>8.6999999999999993</v>
      </c>
      <c r="AA30" s="88">
        <v>1.8</v>
      </c>
      <c r="AB30" s="88">
        <v>4.5999999999999996</v>
      </c>
      <c r="AC30" s="87">
        <v>2.5</v>
      </c>
      <c r="AD30" s="100">
        <v>7.4</v>
      </c>
      <c r="AE30" s="40"/>
      <c r="AF30" s="121" t="s">
        <v>100</v>
      </c>
      <c r="AG30" s="82" t="s">
        <v>139</v>
      </c>
      <c r="AH30" s="100">
        <v>3.4</v>
      </c>
      <c r="AI30" s="100">
        <v>2.8</v>
      </c>
      <c r="AJ30" s="87">
        <v>4.2</v>
      </c>
      <c r="AK30" s="100">
        <v>6.4</v>
      </c>
    </row>
    <row r="31" spans="1:37" ht="12.75" x14ac:dyDescent="0.2">
      <c r="A31" s="41"/>
      <c r="B31" s="121" t="s">
        <v>101</v>
      </c>
      <c r="C31" s="82" t="s">
        <v>102</v>
      </c>
      <c r="D31" s="87">
        <v>-2.1</v>
      </c>
      <c r="E31" s="87">
        <v>-0.4</v>
      </c>
      <c r="F31" s="87">
        <v>-0.5</v>
      </c>
      <c r="G31" s="87">
        <v>1.9</v>
      </c>
      <c r="H31" s="87">
        <v>-1.6</v>
      </c>
      <c r="I31" s="87">
        <v>-3.8</v>
      </c>
      <c r="J31" s="87">
        <v>1.9</v>
      </c>
      <c r="K31" s="87">
        <v>2.4</v>
      </c>
      <c r="L31" s="87">
        <v>-1.1000000000000001</v>
      </c>
      <c r="M31" s="87">
        <v>-0.5</v>
      </c>
      <c r="N31" s="87">
        <v>-0.5</v>
      </c>
      <c r="O31" s="88">
        <v>1.9</v>
      </c>
      <c r="P31" s="41"/>
      <c r="Q31" s="121" t="s">
        <v>101</v>
      </c>
      <c r="R31" s="82" t="s">
        <v>102</v>
      </c>
      <c r="S31" s="99">
        <v>-0.9</v>
      </c>
      <c r="T31" s="87">
        <v>-0.3</v>
      </c>
      <c r="U31" s="87">
        <v>0.2</v>
      </c>
      <c r="V31" s="87">
        <v>1.8</v>
      </c>
      <c r="W31" s="87">
        <v>-0.7</v>
      </c>
      <c r="X31" s="87">
        <v>-0.2</v>
      </c>
      <c r="Y31" s="87">
        <v>-0.7</v>
      </c>
      <c r="Z31" s="87">
        <v>2</v>
      </c>
      <c r="AA31" s="88">
        <v>-1.2</v>
      </c>
      <c r="AB31" s="88">
        <v>-0.5</v>
      </c>
      <c r="AC31" s="87">
        <v>0.2</v>
      </c>
      <c r="AD31" s="100">
        <v>2.2000000000000002</v>
      </c>
      <c r="AE31" s="40"/>
      <c r="AF31" s="121" t="s">
        <v>101</v>
      </c>
      <c r="AG31" s="82" t="s">
        <v>102</v>
      </c>
      <c r="AH31" s="100">
        <v>-0.4</v>
      </c>
      <c r="AI31" s="100">
        <v>-0.4</v>
      </c>
      <c r="AJ31" s="87">
        <v>0.4</v>
      </c>
      <c r="AK31" s="100">
        <v>0.6</v>
      </c>
    </row>
    <row r="32" spans="1:37" ht="12.75" x14ac:dyDescent="0.2">
      <c r="A32" s="41"/>
      <c r="B32" s="121" t="s">
        <v>103</v>
      </c>
      <c r="C32" s="82" t="s">
        <v>104</v>
      </c>
      <c r="D32" s="87">
        <v>0.3</v>
      </c>
      <c r="E32" s="87">
        <v>0.4</v>
      </c>
      <c r="F32" s="87">
        <v>0.1</v>
      </c>
      <c r="G32" s="87">
        <v>3.6</v>
      </c>
      <c r="H32" s="87">
        <v>0.2</v>
      </c>
      <c r="I32" s="87">
        <v>-2</v>
      </c>
      <c r="J32" s="87">
        <v>2.2000000000000002</v>
      </c>
      <c r="K32" s="87">
        <v>2.7</v>
      </c>
      <c r="L32" s="87">
        <v>0.5</v>
      </c>
      <c r="M32" s="87">
        <v>0.9</v>
      </c>
      <c r="N32" s="87">
        <v>0.2</v>
      </c>
      <c r="O32" s="88">
        <v>2.7</v>
      </c>
      <c r="P32" s="41"/>
      <c r="Q32" s="121" t="s">
        <v>103</v>
      </c>
      <c r="R32" s="82" t="s">
        <v>104</v>
      </c>
      <c r="S32" s="99">
        <v>-0.3</v>
      </c>
      <c r="T32" s="87">
        <v>0.7</v>
      </c>
      <c r="U32" s="87">
        <v>0.8</v>
      </c>
      <c r="V32" s="87">
        <v>3.9</v>
      </c>
      <c r="W32" s="87">
        <v>1.8</v>
      </c>
      <c r="X32" s="87">
        <v>1.8</v>
      </c>
      <c r="Y32" s="87">
        <v>1.9</v>
      </c>
      <c r="Z32" s="87">
        <v>6.7</v>
      </c>
      <c r="AA32" s="88">
        <v>3</v>
      </c>
      <c r="AB32" s="88">
        <v>5.0999999999999996</v>
      </c>
      <c r="AC32" s="87">
        <v>2.4</v>
      </c>
      <c r="AD32" s="100">
        <v>5.2</v>
      </c>
      <c r="AE32" s="40"/>
      <c r="AF32" s="121" t="s">
        <v>103</v>
      </c>
      <c r="AG32" s="82" t="s">
        <v>104</v>
      </c>
      <c r="AH32" s="100">
        <v>3.8</v>
      </c>
      <c r="AI32" s="100">
        <v>3.2</v>
      </c>
      <c r="AJ32" s="87">
        <v>3.8</v>
      </c>
      <c r="AK32" s="100">
        <v>5.8</v>
      </c>
    </row>
    <row r="33" spans="1:38" ht="12.75" x14ac:dyDescent="0.2">
      <c r="A33" s="39"/>
      <c r="B33" s="121" t="s">
        <v>105</v>
      </c>
      <c r="C33" s="82" t="s">
        <v>140</v>
      </c>
      <c r="D33" s="87">
        <v>-1.4</v>
      </c>
      <c r="E33" s="87">
        <v>-0.3</v>
      </c>
      <c r="F33" s="87">
        <v>-1</v>
      </c>
      <c r="G33" s="87">
        <v>0.7</v>
      </c>
      <c r="H33" s="87">
        <v>-0.9</v>
      </c>
      <c r="I33" s="87">
        <v>-0.4</v>
      </c>
      <c r="J33" s="87">
        <v>0.7</v>
      </c>
      <c r="K33" s="87">
        <v>-1.9</v>
      </c>
      <c r="L33" s="87">
        <v>1.8</v>
      </c>
      <c r="M33" s="87">
        <v>0.6</v>
      </c>
      <c r="N33" s="89" t="s">
        <v>10</v>
      </c>
      <c r="O33" s="88">
        <v>0.3</v>
      </c>
      <c r="P33" s="41"/>
      <c r="Q33" s="121" t="s">
        <v>105</v>
      </c>
      <c r="R33" s="82" t="s">
        <v>140</v>
      </c>
      <c r="S33" s="102" t="s">
        <v>10</v>
      </c>
      <c r="T33" s="87">
        <v>1.1000000000000001</v>
      </c>
      <c r="U33" s="87">
        <v>1.2</v>
      </c>
      <c r="V33" s="87">
        <v>1.3</v>
      </c>
      <c r="W33" s="87">
        <v>1.2</v>
      </c>
      <c r="X33" s="87">
        <v>1.8</v>
      </c>
      <c r="Y33" s="87">
        <v>1.2</v>
      </c>
      <c r="Z33" s="87">
        <v>2.2999999999999998</v>
      </c>
      <c r="AA33" s="88">
        <v>1.2</v>
      </c>
      <c r="AB33" s="88">
        <v>2.1</v>
      </c>
      <c r="AC33" s="87">
        <v>2</v>
      </c>
      <c r="AD33" s="100">
        <v>0.9</v>
      </c>
      <c r="AE33" s="40"/>
      <c r="AF33" s="121" t="s">
        <v>105</v>
      </c>
      <c r="AG33" s="82" t="s">
        <v>140</v>
      </c>
      <c r="AH33" s="100">
        <v>1.7</v>
      </c>
      <c r="AI33" s="100">
        <v>1.4</v>
      </c>
      <c r="AJ33" s="87">
        <v>2</v>
      </c>
      <c r="AK33" s="100">
        <v>0.6</v>
      </c>
    </row>
    <row r="34" spans="1:38" ht="12.75" x14ac:dyDescent="0.2">
      <c r="A34" s="42"/>
      <c r="B34" s="121" t="s">
        <v>106</v>
      </c>
      <c r="C34" s="82" t="s">
        <v>107</v>
      </c>
      <c r="D34" s="87">
        <v>-0.3</v>
      </c>
      <c r="E34" s="87">
        <v>-0.2</v>
      </c>
      <c r="F34" s="87">
        <v>-0.1</v>
      </c>
      <c r="G34" s="87">
        <v>-0.3</v>
      </c>
      <c r="H34" s="87">
        <v>-0.1</v>
      </c>
      <c r="I34" s="87">
        <v>-0.3</v>
      </c>
      <c r="J34" s="87">
        <v>0.1</v>
      </c>
      <c r="K34" s="87">
        <v>-1.2</v>
      </c>
      <c r="L34" s="87">
        <v>0.5</v>
      </c>
      <c r="M34" s="89" t="s">
        <v>10</v>
      </c>
      <c r="N34" s="87">
        <v>0.2</v>
      </c>
      <c r="O34" s="90" t="s">
        <v>10</v>
      </c>
      <c r="P34" s="42"/>
      <c r="Q34" s="121" t="s">
        <v>106</v>
      </c>
      <c r="R34" s="82" t="s">
        <v>107</v>
      </c>
      <c r="S34" s="99">
        <v>-0.3</v>
      </c>
      <c r="T34" s="87">
        <v>0.2</v>
      </c>
      <c r="U34" s="87">
        <v>-0.1</v>
      </c>
      <c r="V34" s="87">
        <v>0.5</v>
      </c>
      <c r="W34" s="89" t="s">
        <v>10</v>
      </c>
      <c r="X34" s="87">
        <v>0.5</v>
      </c>
      <c r="Y34" s="87">
        <v>0.1</v>
      </c>
      <c r="Z34" s="87">
        <v>0.2</v>
      </c>
      <c r="AA34" s="88">
        <v>-0.1</v>
      </c>
      <c r="AB34" s="88">
        <v>0.1</v>
      </c>
      <c r="AC34" s="87">
        <v>0.1</v>
      </c>
      <c r="AD34" s="100">
        <v>0.5</v>
      </c>
      <c r="AE34" s="40"/>
      <c r="AF34" s="121" t="s">
        <v>106</v>
      </c>
      <c r="AG34" s="82" t="s">
        <v>107</v>
      </c>
      <c r="AH34" s="100">
        <v>0.4</v>
      </c>
      <c r="AI34" s="100">
        <v>-0.6</v>
      </c>
      <c r="AJ34" s="87">
        <v>0.4</v>
      </c>
      <c r="AK34" s="101" t="s">
        <v>10</v>
      </c>
      <c r="AL34" s="43"/>
    </row>
    <row r="35" spans="1:38" ht="12.75" x14ac:dyDescent="0.2">
      <c r="A35" s="42"/>
      <c r="B35" s="34" t="s">
        <v>108</v>
      </c>
      <c r="C35" s="82" t="s">
        <v>109</v>
      </c>
      <c r="D35" s="87">
        <v>-0.5</v>
      </c>
      <c r="E35" s="87">
        <v>-0.4</v>
      </c>
      <c r="F35" s="87">
        <v>-0.7</v>
      </c>
      <c r="G35" s="87">
        <v>1.5</v>
      </c>
      <c r="H35" s="87">
        <v>-0.3</v>
      </c>
      <c r="I35" s="89" t="s">
        <v>10</v>
      </c>
      <c r="J35" s="89" t="s">
        <v>10</v>
      </c>
      <c r="K35" s="87">
        <v>-0.1</v>
      </c>
      <c r="L35" s="87">
        <v>0.1</v>
      </c>
      <c r="M35" s="89" t="s">
        <v>10</v>
      </c>
      <c r="N35" s="87">
        <v>-0.2</v>
      </c>
      <c r="O35" s="90" t="s">
        <v>10</v>
      </c>
      <c r="P35" s="42"/>
      <c r="Q35" s="34" t="s">
        <v>108</v>
      </c>
      <c r="R35" s="82" t="s">
        <v>109</v>
      </c>
      <c r="S35" s="99">
        <v>-0.1</v>
      </c>
      <c r="T35" s="87">
        <v>-0.1</v>
      </c>
      <c r="U35" s="89" t="s">
        <v>10</v>
      </c>
      <c r="V35" s="87">
        <v>-0.2</v>
      </c>
      <c r="W35" s="87">
        <v>-0.1</v>
      </c>
      <c r="X35" s="87">
        <v>0.1</v>
      </c>
      <c r="Y35" s="87">
        <v>-0.3</v>
      </c>
      <c r="Z35" s="87">
        <v>0.5</v>
      </c>
      <c r="AA35" s="88">
        <v>-0.3</v>
      </c>
      <c r="AB35" s="88">
        <v>0.5</v>
      </c>
      <c r="AC35" s="89" t="s">
        <v>10</v>
      </c>
      <c r="AD35" s="101">
        <v>0.3</v>
      </c>
      <c r="AE35" s="40"/>
      <c r="AF35" s="34" t="s">
        <v>108</v>
      </c>
      <c r="AG35" s="82" t="s">
        <v>109</v>
      </c>
      <c r="AH35" s="101">
        <v>0.3</v>
      </c>
      <c r="AI35" s="101">
        <v>0.4</v>
      </c>
      <c r="AJ35" s="89">
        <v>0.3</v>
      </c>
      <c r="AK35" s="101" t="s">
        <v>10</v>
      </c>
      <c r="AL35" s="43"/>
    </row>
    <row r="36" spans="1:38" ht="12.75" x14ac:dyDescent="0.2">
      <c r="A36" s="41"/>
      <c r="B36" s="34" t="s">
        <v>110</v>
      </c>
      <c r="C36" s="82" t="s">
        <v>111</v>
      </c>
      <c r="D36" s="87">
        <v>-0.6</v>
      </c>
      <c r="E36" s="87">
        <v>0.3</v>
      </c>
      <c r="F36" s="87">
        <v>-0.2</v>
      </c>
      <c r="G36" s="87">
        <v>-0.5</v>
      </c>
      <c r="H36" s="87">
        <v>-0.4</v>
      </c>
      <c r="I36" s="87">
        <v>-0.1</v>
      </c>
      <c r="J36" s="87">
        <v>0.6</v>
      </c>
      <c r="K36" s="87">
        <v>-0.6</v>
      </c>
      <c r="L36" s="87">
        <v>1.3</v>
      </c>
      <c r="M36" s="87">
        <v>0.6</v>
      </c>
      <c r="N36" s="87">
        <v>0.1</v>
      </c>
      <c r="O36" s="88">
        <v>0.3</v>
      </c>
      <c r="P36" s="41"/>
      <c r="Q36" s="34" t="s">
        <v>110</v>
      </c>
      <c r="R36" s="82" t="s">
        <v>111</v>
      </c>
      <c r="S36" s="99">
        <v>0.3</v>
      </c>
      <c r="T36" s="87">
        <v>1.1000000000000001</v>
      </c>
      <c r="U36" s="87">
        <v>1.1000000000000001</v>
      </c>
      <c r="V36" s="87">
        <v>1.4</v>
      </c>
      <c r="W36" s="87">
        <v>1.2</v>
      </c>
      <c r="X36" s="87">
        <v>1.3</v>
      </c>
      <c r="Y36" s="87">
        <v>1.3</v>
      </c>
      <c r="Z36" s="87">
        <v>2</v>
      </c>
      <c r="AA36" s="88">
        <v>1.6</v>
      </c>
      <c r="AB36" s="88">
        <v>1.6</v>
      </c>
      <c r="AC36" s="87">
        <v>1.9</v>
      </c>
      <c r="AD36" s="100">
        <v>0.2</v>
      </c>
      <c r="AE36" s="40"/>
      <c r="AF36" s="34" t="s">
        <v>110</v>
      </c>
      <c r="AG36" s="82" t="s">
        <v>111</v>
      </c>
      <c r="AH36" s="100">
        <v>1.1000000000000001</v>
      </c>
      <c r="AI36" s="100">
        <v>1.7</v>
      </c>
      <c r="AJ36" s="87">
        <v>1.2</v>
      </c>
      <c r="AK36" s="100">
        <v>0.6</v>
      </c>
      <c r="AL36" s="43"/>
    </row>
    <row r="37" spans="1:38" ht="12.75" x14ac:dyDescent="0.2">
      <c r="A37" s="39"/>
      <c r="B37" s="34" t="s">
        <v>112</v>
      </c>
      <c r="C37" s="82" t="s">
        <v>41</v>
      </c>
      <c r="D37" s="87">
        <v>-1.6</v>
      </c>
      <c r="E37" s="87">
        <v>-0.1</v>
      </c>
      <c r="F37" s="87">
        <v>-0.3</v>
      </c>
      <c r="G37" s="89" t="s">
        <v>10</v>
      </c>
      <c r="H37" s="87">
        <v>0.8</v>
      </c>
      <c r="I37" s="87">
        <v>0.7</v>
      </c>
      <c r="J37" s="87">
        <v>-0.1</v>
      </c>
      <c r="K37" s="87">
        <v>0.9</v>
      </c>
      <c r="L37" s="87">
        <v>1.2</v>
      </c>
      <c r="M37" s="87">
        <v>1.8</v>
      </c>
      <c r="N37" s="87">
        <v>1.2</v>
      </c>
      <c r="O37" s="88">
        <v>2</v>
      </c>
      <c r="P37" s="41"/>
      <c r="Q37" s="34" t="s">
        <v>112</v>
      </c>
      <c r="R37" s="82" t="s">
        <v>310</v>
      </c>
      <c r="S37" s="99">
        <v>2.1</v>
      </c>
      <c r="T37" s="87">
        <v>2.1</v>
      </c>
      <c r="U37" s="87">
        <v>1.7</v>
      </c>
      <c r="V37" s="87">
        <v>1.8</v>
      </c>
      <c r="W37" s="87">
        <v>2.1</v>
      </c>
      <c r="X37" s="87">
        <v>3.3</v>
      </c>
      <c r="Y37" s="87">
        <v>3.3</v>
      </c>
      <c r="Z37" s="87">
        <v>2.6</v>
      </c>
      <c r="AA37" s="88">
        <v>5.0999999999999996</v>
      </c>
      <c r="AB37" s="88">
        <v>4.4000000000000004</v>
      </c>
      <c r="AC37" s="87">
        <v>9.6999999999999993</v>
      </c>
      <c r="AD37" s="100">
        <v>2.7</v>
      </c>
      <c r="AE37" s="40"/>
      <c r="AF37" s="34" t="s">
        <v>112</v>
      </c>
      <c r="AG37" s="82" t="s">
        <v>41</v>
      </c>
      <c r="AH37" s="100">
        <v>3.2</v>
      </c>
      <c r="AI37" s="100">
        <v>4.5999999999999996</v>
      </c>
      <c r="AJ37" s="87">
        <v>3.4</v>
      </c>
      <c r="AK37" s="100">
        <v>0.3</v>
      </c>
      <c r="AL37" s="43"/>
    </row>
    <row r="38" spans="1:38" ht="12.75" x14ac:dyDescent="0.2">
      <c r="A38" s="41"/>
      <c r="B38" s="35" t="s">
        <v>113</v>
      </c>
      <c r="C38" s="82" t="s">
        <v>114</v>
      </c>
      <c r="D38" s="87">
        <v>-1.8</v>
      </c>
      <c r="E38" s="87">
        <v>-0.5</v>
      </c>
      <c r="F38" s="87">
        <v>-0.5</v>
      </c>
      <c r="G38" s="87">
        <v>-0.2</v>
      </c>
      <c r="H38" s="87">
        <v>0.8</v>
      </c>
      <c r="I38" s="87">
        <v>0.4</v>
      </c>
      <c r="J38" s="87">
        <v>-0.2</v>
      </c>
      <c r="K38" s="87">
        <v>0.6</v>
      </c>
      <c r="L38" s="87">
        <v>0.9</v>
      </c>
      <c r="M38" s="87">
        <v>1.6</v>
      </c>
      <c r="N38" s="87">
        <v>0.8</v>
      </c>
      <c r="O38" s="88">
        <v>1.5</v>
      </c>
      <c r="P38" s="41"/>
      <c r="Q38" s="35" t="s">
        <v>113</v>
      </c>
      <c r="R38" s="82" t="s">
        <v>114</v>
      </c>
      <c r="S38" s="99">
        <v>2</v>
      </c>
      <c r="T38" s="87">
        <v>1.5</v>
      </c>
      <c r="U38" s="87">
        <v>1.3</v>
      </c>
      <c r="V38" s="87">
        <v>1.4</v>
      </c>
      <c r="W38" s="87">
        <v>1.6</v>
      </c>
      <c r="X38" s="87">
        <v>2.8</v>
      </c>
      <c r="Y38" s="87">
        <v>2.8</v>
      </c>
      <c r="Z38" s="87">
        <v>2.4</v>
      </c>
      <c r="AA38" s="88">
        <v>4.8</v>
      </c>
      <c r="AB38" s="88">
        <v>4.0999999999999996</v>
      </c>
      <c r="AC38" s="87">
        <v>9.6</v>
      </c>
      <c r="AD38" s="100">
        <v>2.4</v>
      </c>
      <c r="AE38" s="40"/>
      <c r="AF38" s="35" t="s">
        <v>113</v>
      </c>
      <c r="AG38" s="82" t="s">
        <v>114</v>
      </c>
      <c r="AH38" s="100">
        <v>2.8</v>
      </c>
      <c r="AI38" s="100">
        <v>4.3</v>
      </c>
      <c r="AJ38" s="87">
        <v>3.3</v>
      </c>
      <c r="AK38" s="100">
        <v>0.1</v>
      </c>
    </row>
    <row r="39" spans="1:38" ht="12.75" x14ac:dyDescent="0.2">
      <c r="A39" s="41"/>
      <c r="B39" s="121" t="s">
        <v>115</v>
      </c>
      <c r="C39" s="82" t="s">
        <v>116</v>
      </c>
      <c r="D39" s="87">
        <v>0.2</v>
      </c>
      <c r="E39" s="87">
        <v>0.4</v>
      </c>
      <c r="F39" s="87">
        <v>0.2</v>
      </c>
      <c r="G39" s="87">
        <v>0.1</v>
      </c>
      <c r="H39" s="87">
        <v>0.1</v>
      </c>
      <c r="I39" s="87">
        <v>0.2</v>
      </c>
      <c r="J39" s="87">
        <v>0.1</v>
      </c>
      <c r="K39" s="87">
        <v>0.3</v>
      </c>
      <c r="L39" s="87">
        <v>0.3</v>
      </c>
      <c r="M39" s="87">
        <v>0.2</v>
      </c>
      <c r="N39" s="87">
        <v>0.3</v>
      </c>
      <c r="O39" s="88">
        <v>0.5</v>
      </c>
      <c r="P39" s="41"/>
      <c r="Q39" s="121" t="s">
        <v>115</v>
      </c>
      <c r="R39" s="82" t="s">
        <v>116</v>
      </c>
      <c r="S39" s="99">
        <v>0.2</v>
      </c>
      <c r="T39" s="87">
        <v>0.5</v>
      </c>
      <c r="U39" s="87">
        <v>0.5</v>
      </c>
      <c r="V39" s="87">
        <v>0.4</v>
      </c>
      <c r="W39" s="87">
        <v>0.4</v>
      </c>
      <c r="X39" s="87">
        <v>0.5</v>
      </c>
      <c r="Y39" s="87">
        <v>0.4</v>
      </c>
      <c r="Z39" s="87">
        <v>0.3</v>
      </c>
      <c r="AA39" s="88">
        <v>0.4</v>
      </c>
      <c r="AB39" s="88">
        <v>0.2</v>
      </c>
      <c r="AC39" s="87">
        <v>0.1</v>
      </c>
      <c r="AD39" s="100">
        <v>0.3</v>
      </c>
      <c r="AE39" s="40"/>
      <c r="AF39" s="121" t="s">
        <v>115</v>
      </c>
      <c r="AG39" s="82" t="s">
        <v>116</v>
      </c>
      <c r="AH39" s="100">
        <v>0.4</v>
      </c>
      <c r="AI39" s="100">
        <v>0.3</v>
      </c>
      <c r="AJ39" s="87">
        <v>0.1</v>
      </c>
      <c r="AK39" s="100">
        <v>0.2</v>
      </c>
    </row>
    <row r="40" spans="1:38" ht="12.75" x14ac:dyDescent="0.2">
      <c r="A40" s="39"/>
      <c r="B40" s="34" t="s">
        <v>117</v>
      </c>
      <c r="C40" s="82" t="s">
        <v>141</v>
      </c>
      <c r="D40" s="89" t="s">
        <v>10</v>
      </c>
      <c r="E40" s="87">
        <v>-0.2</v>
      </c>
      <c r="F40" s="87">
        <v>-0.4</v>
      </c>
      <c r="G40" s="87">
        <v>1.1000000000000001</v>
      </c>
      <c r="H40" s="87">
        <v>0.2</v>
      </c>
      <c r="I40" s="87">
        <v>-0.2</v>
      </c>
      <c r="J40" s="87">
        <v>-1.2</v>
      </c>
      <c r="K40" s="87">
        <v>0.3</v>
      </c>
      <c r="L40" s="87">
        <v>-1.7</v>
      </c>
      <c r="M40" s="87">
        <v>-1</v>
      </c>
      <c r="N40" s="87">
        <v>0.9</v>
      </c>
      <c r="O40" s="88">
        <v>1.6</v>
      </c>
      <c r="P40" s="41"/>
      <c r="Q40" s="34" t="s">
        <v>117</v>
      </c>
      <c r="R40" s="82" t="s">
        <v>141</v>
      </c>
      <c r="S40" s="99">
        <v>0.1</v>
      </c>
      <c r="T40" s="87">
        <v>0.3</v>
      </c>
      <c r="U40" s="87">
        <v>1.2</v>
      </c>
      <c r="V40" s="87">
        <v>0.9</v>
      </c>
      <c r="W40" s="87">
        <v>1.5</v>
      </c>
      <c r="X40" s="87">
        <v>1.3</v>
      </c>
      <c r="Y40" s="87">
        <v>0.5</v>
      </c>
      <c r="Z40" s="87">
        <v>1.1000000000000001</v>
      </c>
      <c r="AA40" s="88">
        <v>1.6</v>
      </c>
      <c r="AB40" s="88">
        <v>3.3</v>
      </c>
      <c r="AC40" s="87">
        <v>1.9</v>
      </c>
      <c r="AD40" s="100">
        <v>1.8</v>
      </c>
      <c r="AE40" s="40"/>
      <c r="AF40" s="34" t="s">
        <v>117</v>
      </c>
      <c r="AG40" s="82" t="s">
        <v>141</v>
      </c>
      <c r="AH40" s="100">
        <v>2.8</v>
      </c>
      <c r="AI40" s="100">
        <v>1.9</v>
      </c>
      <c r="AJ40" s="87">
        <v>1.3</v>
      </c>
      <c r="AK40" s="100">
        <v>1</v>
      </c>
    </row>
    <row r="41" spans="1:38" ht="12.75" x14ac:dyDescent="0.2">
      <c r="A41" s="39"/>
      <c r="B41" s="34" t="s">
        <v>118</v>
      </c>
      <c r="C41" s="82" t="s">
        <v>142</v>
      </c>
      <c r="D41" s="87">
        <v>-2.1</v>
      </c>
      <c r="E41" s="87">
        <v>-0.6</v>
      </c>
      <c r="F41" s="87">
        <v>0.5</v>
      </c>
      <c r="G41" s="87">
        <v>-1.6</v>
      </c>
      <c r="H41" s="87">
        <v>-0.5</v>
      </c>
      <c r="I41" s="87">
        <v>0.1</v>
      </c>
      <c r="J41" s="87">
        <v>0.2</v>
      </c>
      <c r="K41" s="87">
        <v>0.1</v>
      </c>
      <c r="L41" s="87">
        <v>0.9</v>
      </c>
      <c r="M41" s="87">
        <v>0.6</v>
      </c>
      <c r="N41" s="87">
        <v>0.8</v>
      </c>
      <c r="O41" s="88">
        <v>2.2999999999999998</v>
      </c>
      <c r="P41" s="41"/>
      <c r="Q41" s="34" t="s">
        <v>118</v>
      </c>
      <c r="R41" s="82" t="s">
        <v>142</v>
      </c>
      <c r="S41" s="99">
        <v>-0.5</v>
      </c>
      <c r="T41" s="87">
        <v>2.7</v>
      </c>
      <c r="U41" s="87">
        <v>3.4</v>
      </c>
      <c r="V41" s="87">
        <v>2</v>
      </c>
      <c r="W41" s="87">
        <v>3</v>
      </c>
      <c r="X41" s="87">
        <v>2.8</v>
      </c>
      <c r="Y41" s="87">
        <v>3.8</v>
      </c>
      <c r="Z41" s="87">
        <v>4.2</v>
      </c>
      <c r="AA41" s="88">
        <v>4.8</v>
      </c>
      <c r="AB41" s="88">
        <v>6</v>
      </c>
      <c r="AC41" s="87">
        <v>6.2</v>
      </c>
      <c r="AD41" s="100">
        <v>5.2</v>
      </c>
      <c r="AE41" s="40"/>
      <c r="AF41" s="34" t="s">
        <v>118</v>
      </c>
      <c r="AG41" s="82" t="s">
        <v>142</v>
      </c>
      <c r="AH41" s="100">
        <v>6.1</v>
      </c>
      <c r="AI41" s="100">
        <v>5.7</v>
      </c>
      <c r="AJ41" s="87">
        <v>4.8</v>
      </c>
      <c r="AK41" s="100">
        <v>1.5</v>
      </c>
    </row>
    <row r="42" spans="1:38" ht="12.75" customHeight="1" x14ac:dyDescent="0.2">
      <c r="A42" s="41"/>
      <c r="B42" s="34" t="s">
        <v>146</v>
      </c>
      <c r="C42" s="82" t="s">
        <v>120</v>
      </c>
      <c r="D42" s="87">
        <v>-1.2</v>
      </c>
      <c r="E42" s="87">
        <v>-0.4</v>
      </c>
      <c r="F42" s="87">
        <v>0.3</v>
      </c>
      <c r="G42" s="87">
        <v>0.2</v>
      </c>
      <c r="H42" s="89" t="s">
        <v>10</v>
      </c>
      <c r="I42" s="87">
        <v>0.2</v>
      </c>
      <c r="J42" s="87">
        <v>0.2</v>
      </c>
      <c r="K42" s="87">
        <v>0.2</v>
      </c>
      <c r="L42" s="87">
        <v>0.6</v>
      </c>
      <c r="M42" s="87">
        <v>0.1</v>
      </c>
      <c r="N42" s="87">
        <v>1.2</v>
      </c>
      <c r="O42" s="88">
        <v>0.9</v>
      </c>
      <c r="P42" s="41"/>
      <c r="Q42" s="34" t="s">
        <v>119</v>
      </c>
      <c r="R42" s="82" t="s">
        <v>120</v>
      </c>
      <c r="S42" s="99">
        <v>-0.6</v>
      </c>
      <c r="T42" s="87">
        <v>1.3</v>
      </c>
      <c r="U42" s="87">
        <v>1.9</v>
      </c>
      <c r="V42" s="87">
        <v>0.8</v>
      </c>
      <c r="W42" s="87">
        <v>1.4</v>
      </c>
      <c r="X42" s="87">
        <v>1.4</v>
      </c>
      <c r="Y42" s="87">
        <v>1.7</v>
      </c>
      <c r="Z42" s="87">
        <v>1.3</v>
      </c>
      <c r="AA42" s="88">
        <v>1.9</v>
      </c>
      <c r="AB42" s="88">
        <v>2.1</v>
      </c>
      <c r="AC42" s="87">
        <v>2.8</v>
      </c>
      <c r="AD42" s="100">
        <v>3.1</v>
      </c>
      <c r="AE42" s="40"/>
      <c r="AF42" s="34" t="s">
        <v>119</v>
      </c>
      <c r="AG42" s="82" t="s">
        <v>120</v>
      </c>
      <c r="AH42" s="100">
        <v>2.7</v>
      </c>
      <c r="AI42" s="100">
        <v>2</v>
      </c>
      <c r="AJ42" s="87">
        <v>1.6</v>
      </c>
      <c r="AK42" s="100">
        <v>0.5</v>
      </c>
    </row>
    <row r="43" spans="1:38" ht="12.75" x14ac:dyDescent="0.2">
      <c r="A43" s="41"/>
      <c r="B43" s="121" t="s">
        <v>121</v>
      </c>
      <c r="C43" s="82" t="s">
        <v>122</v>
      </c>
      <c r="D43" s="87">
        <v>-0.5</v>
      </c>
      <c r="E43" s="87">
        <v>-0.2</v>
      </c>
      <c r="F43" s="87">
        <v>0.4</v>
      </c>
      <c r="G43" s="87">
        <v>-1.6</v>
      </c>
      <c r="H43" s="87">
        <v>-0.2</v>
      </c>
      <c r="I43" s="87">
        <v>-0.5</v>
      </c>
      <c r="J43" s="87">
        <v>-0.1</v>
      </c>
      <c r="K43" s="87">
        <v>-0.3</v>
      </c>
      <c r="L43" s="87">
        <v>-0.1</v>
      </c>
      <c r="M43" s="87">
        <v>0.2</v>
      </c>
      <c r="N43" s="87">
        <v>-0.5</v>
      </c>
      <c r="O43" s="88">
        <v>0.8</v>
      </c>
      <c r="P43" s="41"/>
      <c r="Q43" s="121" t="s">
        <v>121</v>
      </c>
      <c r="R43" s="82" t="s">
        <v>122</v>
      </c>
      <c r="S43" s="102" t="s">
        <v>10</v>
      </c>
      <c r="T43" s="87">
        <v>0.5</v>
      </c>
      <c r="U43" s="87">
        <v>0.9</v>
      </c>
      <c r="V43" s="87">
        <v>0.5</v>
      </c>
      <c r="W43" s="87">
        <v>1.1000000000000001</v>
      </c>
      <c r="X43" s="87">
        <v>0.8</v>
      </c>
      <c r="Y43" s="87">
        <v>1.6</v>
      </c>
      <c r="Z43" s="87">
        <v>1.3</v>
      </c>
      <c r="AA43" s="88">
        <v>1.5</v>
      </c>
      <c r="AB43" s="88">
        <v>2.2000000000000002</v>
      </c>
      <c r="AC43" s="87">
        <v>1.7</v>
      </c>
      <c r="AD43" s="100">
        <v>1.1000000000000001</v>
      </c>
      <c r="AE43" s="40"/>
      <c r="AF43" s="121" t="s">
        <v>121</v>
      </c>
      <c r="AG43" s="82" t="s">
        <v>122</v>
      </c>
      <c r="AH43" s="100">
        <v>2.1</v>
      </c>
      <c r="AI43" s="100">
        <v>2</v>
      </c>
      <c r="AJ43" s="87">
        <v>1.5</v>
      </c>
      <c r="AK43" s="100">
        <v>1.2</v>
      </c>
    </row>
    <row r="44" spans="1:38" ht="12.75" x14ac:dyDescent="0.2">
      <c r="A44" s="41"/>
      <c r="B44" s="121" t="s">
        <v>123</v>
      </c>
      <c r="C44" s="82" t="s">
        <v>124</v>
      </c>
      <c r="D44" s="87">
        <v>-0.3</v>
      </c>
      <c r="E44" s="87">
        <v>0.1</v>
      </c>
      <c r="F44" s="87">
        <v>-0.2</v>
      </c>
      <c r="G44" s="87">
        <v>-0.2</v>
      </c>
      <c r="H44" s="87">
        <v>-0.2</v>
      </c>
      <c r="I44" s="87">
        <v>0.4</v>
      </c>
      <c r="J44" s="87">
        <v>0.1</v>
      </c>
      <c r="K44" s="87">
        <v>0.2</v>
      </c>
      <c r="L44" s="87">
        <v>0.3</v>
      </c>
      <c r="M44" s="87">
        <v>0.3</v>
      </c>
      <c r="N44" s="87">
        <v>0.2</v>
      </c>
      <c r="O44" s="88">
        <v>0.6</v>
      </c>
      <c r="P44" s="41"/>
      <c r="Q44" s="121" t="s">
        <v>123</v>
      </c>
      <c r="R44" s="82" t="s">
        <v>124</v>
      </c>
      <c r="S44" s="99">
        <v>0.1</v>
      </c>
      <c r="T44" s="87">
        <v>0.8</v>
      </c>
      <c r="U44" s="87">
        <v>0.6</v>
      </c>
      <c r="V44" s="87">
        <v>0.7</v>
      </c>
      <c r="W44" s="87">
        <v>0.6</v>
      </c>
      <c r="X44" s="87">
        <v>0.6</v>
      </c>
      <c r="Y44" s="87">
        <v>0.5</v>
      </c>
      <c r="Z44" s="87">
        <v>1.6</v>
      </c>
      <c r="AA44" s="88">
        <v>1.4</v>
      </c>
      <c r="AB44" s="88">
        <v>1.7</v>
      </c>
      <c r="AC44" s="87">
        <v>1.7</v>
      </c>
      <c r="AD44" s="100">
        <v>1.1000000000000001</v>
      </c>
      <c r="AE44" s="40"/>
      <c r="AF44" s="121" t="s">
        <v>123</v>
      </c>
      <c r="AG44" s="82" t="s">
        <v>124</v>
      </c>
      <c r="AH44" s="100">
        <v>1.3</v>
      </c>
      <c r="AI44" s="100">
        <v>1.7</v>
      </c>
      <c r="AJ44" s="87">
        <v>1.7</v>
      </c>
      <c r="AK44" s="100">
        <v>-0.2</v>
      </c>
    </row>
    <row r="45" spans="1:38" ht="12.75" x14ac:dyDescent="0.2">
      <c r="A45" s="39"/>
      <c r="B45" s="121" t="s">
        <v>125</v>
      </c>
      <c r="C45" s="82" t="s">
        <v>143</v>
      </c>
      <c r="D45" s="87">
        <v>1.3</v>
      </c>
      <c r="E45" s="87">
        <v>1.8</v>
      </c>
      <c r="F45" s="87">
        <v>0.8</v>
      </c>
      <c r="G45" s="87">
        <v>0.9</v>
      </c>
      <c r="H45" s="87">
        <v>1.1000000000000001</v>
      </c>
      <c r="I45" s="87">
        <v>0.8</v>
      </c>
      <c r="J45" s="87">
        <v>1.1000000000000001</v>
      </c>
      <c r="K45" s="87">
        <v>2</v>
      </c>
      <c r="L45" s="87">
        <v>1.6</v>
      </c>
      <c r="M45" s="87">
        <v>4.2</v>
      </c>
      <c r="N45" s="87">
        <v>1.7</v>
      </c>
      <c r="O45" s="88">
        <v>3.4</v>
      </c>
      <c r="P45" s="41"/>
      <c r="Q45" s="121" t="s">
        <v>125</v>
      </c>
      <c r="R45" s="82" t="s">
        <v>143</v>
      </c>
      <c r="S45" s="99">
        <v>1.6</v>
      </c>
      <c r="T45" s="87">
        <v>4.0999999999999996</v>
      </c>
      <c r="U45" s="87">
        <v>2.6</v>
      </c>
      <c r="V45" s="87">
        <v>1.8</v>
      </c>
      <c r="W45" s="87">
        <v>5.6</v>
      </c>
      <c r="X45" s="87">
        <v>4.3</v>
      </c>
      <c r="Y45" s="87">
        <v>4.0999999999999996</v>
      </c>
      <c r="Z45" s="87">
        <v>1.7</v>
      </c>
      <c r="AA45" s="88">
        <v>3.7</v>
      </c>
      <c r="AB45" s="88">
        <v>2.5</v>
      </c>
      <c r="AC45" s="87">
        <v>1.9</v>
      </c>
      <c r="AD45" s="100">
        <v>2.9</v>
      </c>
      <c r="AE45" s="40"/>
      <c r="AF45" s="121" t="s">
        <v>125</v>
      </c>
      <c r="AG45" s="82" t="s">
        <v>143</v>
      </c>
      <c r="AH45" s="100">
        <v>4.4000000000000004</v>
      </c>
      <c r="AI45" s="100">
        <v>5.3</v>
      </c>
      <c r="AJ45" s="87">
        <v>2.5</v>
      </c>
      <c r="AK45" s="100">
        <v>-1.1000000000000001</v>
      </c>
    </row>
    <row r="46" spans="1:38" ht="25.5" x14ac:dyDescent="0.2">
      <c r="A46" s="39"/>
      <c r="B46" s="121" t="s">
        <v>126</v>
      </c>
      <c r="C46" s="82" t="s">
        <v>144</v>
      </c>
      <c r="D46" s="87">
        <v>6.9</v>
      </c>
      <c r="E46" s="87">
        <v>2.2999999999999998</v>
      </c>
      <c r="F46" s="87">
        <v>1.5</v>
      </c>
      <c r="G46" s="87">
        <v>1.7</v>
      </c>
      <c r="H46" s="87">
        <v>5.5</v>
      </c>
      <c r="I46" s="87">
        <v>-1.8</v>
      </c>
      <c r="J46" s="87">
        <v>1.3</v>
      </c>
      <c r="K46" s="87">
        <v>2.2000000000000002</v>
      </c>
      <c r="L46" s="87">
        <v>5.2</v>
      </c>
      <c r="M46" s="87">
        <v>0.1</v>
      </c>
      <c r="N46" s="87">
        <v>2</v>
      </c>
      <c r="O46" s="88">
        <v>5.5</v>
      </c>
      <c r="P46" s="41"/>
      <c r="Q46" s="121" t="s">
        <v>126</v>
      </c>
      <c r="R46" s="82" t="s">
        <v>144</v>
      </c>
      <c r="S46" s="99">
        <v>4.9000000000000004</v>
      </c>
      <c r="T46" s="87">
        <v>4.3</v>
      </c>
      <c r="U46" s="87">
        <v>4</v>
      </c>
      <c r="V46" s="87">
        <v>4.4000000000000004</v>
      </c>
      <c r="W46" s="87">
        <v>8.3000000000000007</v>
      </c>
      <c r="X46" s="87">
        <v>4.7</v>
      </c>
      <c r="Y46" s="87">
        <v>6.1</v>
      </c>
      <c r="Z46" s="87">
        <v>4.5999999999999996</v>
      </c>
      <c r="AA46" s="88">
        <v>10.9</v>
      </c>
      <c r="AB46" s="88">
        <v>7.2</v>
      </c>
      <c r="AC46" s="87">
        <v>7.4</v>
      </c>
      <c r="AD46" s="100">
        <v>6.7</v>
      </c>
      <c r="AE46" s="40"/>
      <c r="AF46" s="121" t="s">
        <v>126</v>
      </c>
      <c r="AG46" s="82" t="s">
        <v>144</v>
      </c>
      <c r="AH46" s="100">
        <v>14.8</v>
      </c>
      <c r="AI46" s="100">
        <v>7.1</v>
      </c>
      <c r="AJ46" s="87">
        <v>9.1999999999999993</v>
      </c>
      <c r="AK46" s="100">
        <v>5.0999999999999996</v>
      </c>
    </row>
    <row r="47" spans="1:38" ht="12.75" x14ac:dyDescent="0.2">
      <c r="A47" s="41"/>
      <c r="B47" s="121" t="s">
        <v>127</v>
      </c>
      <c r="C47" s="109" t="s">
        <v>50</v>
      </c>
      <c r="D47" s="87">
        <v>2.2000000000000002</v>
      </c>
      <c r="E47" s="89" t="s">
        <v>10</v>
      </c>
      <c r="F47" s="87">
        <v>-0.3</v>
      </c>
      <c r="G47" s="87">
        <v>2.2000000000000002</v>
      </c>
      <c r="H47" s="87">
        <v>1.9</v>
      </c>
      <c r="I47" s="87">
        <v>-0.1</v>
      </c>
      <c r="J47" s="87">
        <v>-0.1</v>
      </c>
      <c r="K47" s="87">
        <v>2.7</v>
      </c>
      <c r="L47" s="87">
        <v>0.8</v>
      </c>
      <c r="M47" s="87">
        <v>-0.7</v>
      </c>
      <c r="N47" s="87">
        <v>-0.9</v>
      </c>
      <c r="O47" s="88">
        <v>2.2000000000000002</v>
      </c>
      <c r="P47" s="41"/>
      <c r="Q47" s="121" t="s">
        <v>127</v>
      </c>
      <c r="R47" s="109" t="s">
        <v>50</v>
      </c>
      <c r="S47" s="99">
        <v>1.2</v>
      </c>
      <c r="T47" s="87">
        <v>1.1000000000000001</v>
      </c>
      <c r="U47" s="87">
        <v>0.2</v>
      </c>
      <c r="V47" s="87">
        <v>1.7</v>
      </c>
      <c r="W47" s="87">
        <v>2.7</v>
      </c>
      <c r="X47" s="87">
        <v>0.6</v>
      </c>
      <c r="Y47" s="87">
        <v>1.2</v>
      </c>
      <c r="Z47" s="87">
        <v>1.6</v>
      </c>
      <c r="AA47" s="88">
        <v>3.6</v>
      </c>
      <c r="AB47" s="88">
        <v>1.4</v>
      </c>
      <c r="AC47" s="87">
        <v>0.6</v>
      </c>
      <c r="AD47" s="100">
        <v>0.8</v>
      </c>
      <c r="AE47" s="40"/>
      <c r="AF47" s="121" t="s">
        <v>127</v>
      </c>
      <c r="AG47" s="109" t="s">
        <v>50</v>
      </c>
      <c r="AH47" s="100">
        <v>4.5</v>
      </c>
      <c r="AI47" s="100">
        <v>-0.3</v>
      </c>
      <c r="AJ47" s="87">
        <v>1.7</v>
      </c>
      <c r="AK47" s="100">
        <v>0.8</v>
      </c>
    </row>
    <row r="48" spans="1:38" ht="12.75" x14ac:dyDescent="0.2">
      <c r="A48" s="41"/>
      <c r="B48" s="121" t="s">
        <v>341</v>
      </c>
      <c r="C48" s="82" t="s">
        <v>338</v>
      </c>
      <c r="D48" s="87">
        <v>1.8</v>
      </c>
      <c r="E48" s="87">
        <v>-0.2</v>
      </c>
      <c r="F48" s="87">
        <v>0.4</v>
      </c>
      <c r="G48" s="87">
        <v>-0.7</v>
      </c>
      <c r="H48" s="87">
        <v>2.7</v>
      </c>
      <c r="I48" s="87">
        <v>-0.3</v>
      </c>
      <c r="J48" s="87">
        <v>0.6</v>
      </c>
      <c r="K48" s="87">
        <v>-0.9</v>
      </c>
      <c r="L48" s="87">
        <v>2.6</v>
      </c>
      <c r="M48" s="87">
        <v>-0.2</v>
      </c>
      <c r="N48" s="87">
        <v>-1.9</v>
      </c>
      <c r="O48" s="88">
        <v>0.7</v>
      </c>
      <c r="P48" s="41"/>
      <c r="Q48" s="121" t="s">
        <v>341</v>
      </c>
      <c r="R48" s="82" t="s">
        <v>338</v>
      </c>
      <c r="S48" s="99">
        <v>0.8</v>
      </c>
      <c r="T48" s="99">
        <v>0.5</v>
      </c>
      <c r="U48" s="99">
        <v>1.1000000000000001</v>
      </c>
      <c r="V48" s="99">
        <v>0.7</v>
      </c>
      <c r="W48" s="99">
        <v>1.1000000000000001</v>
      </c>
      <c r="X48" s="99">
        <v>0.7</v>
      </c>
      <c r="Y48" s="99">
        <v>1.4</v>
      </c>
      <c r="Z48" s="99">
        <v>1.4</v>
      </c>
      <c r="AA48" s="99">
        <v>1.3</v>
      </c>
      <c r="AB48" s="99">
        <v>1.7</v>
      </c>
      <c r="AC48" s="99">
        <v>1.9</v>
      </c>
      <c r="AD48" s="88">
        <v>0.9</v>
      </c>
      <c r="AE48" s="40"/>
      <c r="AF48" s="121" t="s">
        <v>341</v>
      </c>
      <c r="AG48" s="82" t="s">
        <v>338</v>
      </c>
      <c r="AH48" s="100">
        <v>1.2</v>
      </c>
      <c r="AI48" s="100">
        <v>1.1000000000000001</v>
      </c>
      <c r="AJ48" s="100">
        <v>1.4</v>
      </c>
      <c r="AK48" s="100">
        <v>0.8</v>
      </c>
    </row>
    <row r="49" spans="1:44" ht="12.75" x14ac:dyDescent="0.2">
      <c r="A49" s="41"/>
      <c r="B49" s="121" t="s">
        <v>342</v>
      </c>
      <c r="C49" s="82" t="s">
        <v>337</v>
      </c>
      <c r="D49" s="87">
        <v>0.4</v>
      </c>
      <c r="E49" s="87">
        <v>0.2</v>
      </c>
      <c r="F49" s="87">
        <v>-0.7</v>
      </c>
      <c r="G49" s="87">
        <v>3</v>
      </c>
      <c r="H49" s="87">
        <v>-0.8</v>
      </c>
      <c r="I49" s="87">
        <v>0.2</v>
      </c>
      <c r="J49" s="87">
        <v>-0.8</v>
      </c>
      <c r="K49" s="87">
        <v>3.6</v>
      </c>
      <c r="L49" s="87">
        <v>-1.8</v>
      </c>
      <c r="M49" s="87">
        <v>-0.5</v>
      </c>
      <c r="N49" s="87">
        <v>0.9</v>
      </c>
      <c r="O49" s="88">
        <v>1.5</v>
      </c>
      <c r="P49" s="41"/>
      <c r="Q49" s="121" t="s">
        <v>342</v>
      </c>
      <c r="R49" s="82" t="s">
        <v>337</v>
      </c>
      <c r="S49" s="99">
        <v>0.4</v>
      </c>
      <c r="T49" s="99">
        <v>0.6</v>
      </c>
      <c r="U49" s="99">
        <v>-1</v>
      </c>
      <c r="V49" s="99">
        <v>1</v>
      </c>
      <c r="W49" s="99">
        <v>1.6</v>
      </c>
      <c r="X49" s="99">
        <v>-0.1</v>
      </c>
      <c r="Y49" s="99">
        <v>-0.2</v>
      </c>
      <c r="Z49" s="99">
        <v>0.2</v>
      </c>
      <c r="AA49" s="99">
        <v>2.2000000000000002</v>
      </c>
      <c r="AB49" s="99">
        <v>-0.3</v>
      </c>
      <c r="AC49" s="99">
        <v>-1.3</v>
      </c>
      <c r="AD49" s="88">
        <v>-0.1</v>
      </c>
      <c r="AE49" s="40"/>
      <c r="AF49" s="121" t="s">
        <v>342</v>
      </c>
      <c r="AG49" s="82" t="s">
        <v>337</v>
      </c>
      <c r="AH49" s="100">
        <v>3.2</v>
      </c>
      <c r="AI49" s="100">
        <v>-1.4</v>
      </c>
      <c r="AJ49" s="100">
        <v>0.3</v>
      </c>
      <c r="AK49" s="100" t="s">
        <v>10</v>
      </c>
    </row>
    <row r="50" spans="1:44" ht="12.75" x14ac:dyDescent="0.2">
      <c r="A50" s="41"/>
      <c r="B50" s="121" t="s">
        <v>128</v>
      </c>
      <c r="C50" s="82" t="s">
        <v>129</v>
      </c>
      <c r="D50" s="87">
        <v>1</v>
      </c>
      <c r="E50" s="87">
        <v>0.3</v>
      </c>
      <c r="F50" s="87">
        <v>0.2</v>
      </c>
      <c r="G50" s="87">
        <v>0.5</v>
      </c>
      <c r="H50" s="87">
        <v>0.6</v>
      </c>
      <c r="I50" s="87">
        <v>0.4</v>
      </c>
      <c r="J50" s="87">
        <v>0.7</v>
      </c>
      <c r="K50" s="87">
        <v>0.1</v>
      </c>
      <c r="L50" s="87">
        <v>0.5</v>
      </c>
      <c r="M50" s="87">
        <v>0.4</v>
      </c>
      <c r="N50" s="87">
        <v>0.4</v>
      </c>
      <c r="O50" s="88">
        <v>0.5</v>
      </c>
      <c r="P50" s="41"/>
      <c r="Q50" s="121" t="s">
        <v>128</v>
      </c>
      <c r="R50" s="82" t="s">
        <v>129</v>
      </c>
      <c r="S50" s="99">
        <v>0.6</v>
      </c>
      <c r="T50" s="87">
        <v>0.4</v>
      </c>
      <c r="U50" s="87">
        <v>0.1</v>
      </c>
      <c r="V50" s="87">
        <v>0.3</v>
      </c>
      <c r="W50" s="87">
        <v>0.9</v>
      </c>
      <c r="X50" s="87">
        <v>0.5</v>
      </c>
      <c r="Y50" s="87">
        <v>0.9</v>
      </c>
      <c r="Z50" s="87">
        <v>0.8</v>
      </c>
      <c r="AA50" s="88">
        <v>1.5</v>
      </c>
      <c r="AB50" s="88">
        <v>1.6</v>
      </c>
      <c r="AC50" s="87">
        <v>1.8</v>
      </c>
      <c r="AD50" s="100">
        <v>0.6</v>
      </c>
      <c r="AE50" s="40"/>
      <c r="AF50" s="121" t="s">
        <v>128</v>
      </c>
      <c r="AG50" s="82" t="s">
        <v>129</v>
      </c>
      <c r="AH50" s="100">
        <v>1.6</v>
      </c>
      <c r="AI50" s="100">
        <v>2</v>
      </c>
      <c r="AJ50" s="87">
        <v>1.7</v>
      </c>
      <c r="AK50" s="100">
        <v>1.3</v>
      </c>
    </row>
    <row r="51" spans="1:44" ht="25.5" x14ac:dyDescent="0.2">
      <c r="A51" s="41"/>
      <c r="B51" s="36" t="s">
        <v>133</v>
      </c>
      <c r="C51" s="83" t="s">
        <v>130</v>
      </c>
      <c r="D51" s="87">
        <v>3.6</v>
      </c>
      <c r="E51" s="87">
        <v>1.9</v>
      </c>
      <c r="F51" s="87">
        <v>1.6</v>
      </c>
      <c r="G51" s="87">
        <v>-1</v>
      </c>
      <c r="H51" s="87">
        <v>3</v>
      </c>
      <c r="I51" s="87">
        <v>-2.1</v>
      </c>
      <c r="J51" s="87">
        <v>0.7</v>
      </c>
      <c r="K51" s="87">
        <v>-0.6</v>
      </c>
      <c r="L51" s="87">
        <v>3.9</v>
      </c>
      <c r="M51" s="87">
        <v>0.4</v>
      </c>
      <c r="N51" s="87">
        <v>2.5</v>
      </c>
      <c r="O51" s="88">
        <v>2.9</v>
      </c>
      <c r="P51" s="41"/>
      <c r="Q51" s="36" t="s">
        <v>133</v>
      </c>
      <c r="R51" s="83" t="s">
        <v>130</v>
      </c>
      <c r="S51" s="99">
        <v>3.1</v>
      </c>
      <c r="T51" s="87">
        <v>2.8</v>
      </c>
      <c r="U51" s="87">
        <v>3.7</v>
      </c>
      <c r="V51" s="87">
        <v>2.4</v>
      </c>
      <c r="W51" s="87">
        <v>4.8</v>
      </c>
      <c r="X51" s="87">
        <v>3.6</v>
      </c>
      <c r="Y51" s="87">
        <v>4.0999999999999996</v>
      </c>
      <c r="Z51" s="87">
        <v>2.1</v>
      </c>
      <c r="AA51" s="88">
        <v>5.8</v>
      </c>
      <c r="AB51" s="88">
        <v>4.0999999999999996</v>
      </c>
      <c r="AC51" s="87">
        <v>5.0999999999999996</v>
      </c>
      <c r="AD51" s="100">
        <v>5.3</v>
      </c>
      <c r="AE51" s="40"/>
      <c r="AF51" s="36" t="s">
        <v>133</v>
      </c>
      <c r="AG51" s="83" t="s">
        <v>130</v>
      </c>
      <c r="AH51" s="100">
        <v>8.6999999999999993</v>
      </c>
      <c r="AI51" s="100">
        <v>5.4</v>
      </c>
      <c r="AJ51" s="87">
        <v>5.8</v>
      </c>
      <c r="AK51" s="100">
        <v>3</v>
      </c>
    </row>
    <row r="52" spans="1:44" ht="25.5" x14ac:dyDescent="0.2">
      <c r="A52" s="39"/>
      <c r="B52" s="53" t="s">
        <v>136</v>
      </c>
      <c r="C52" s="122" t="s">
        <v>325</v>
      </c>
      <c r="D52" s="91" t="s">
        <v>10</v>
      </c>
      <c r="E52" s="92">
        <v>0.3</v>
      </c>
      <c r="F52" s="91" t="s">
        <v>10</v>
      </c>
      <c r="G52" s="92">
        <v>0.1</v>
      </c>
      <c r="H52" s="92">
        <v>-0.2</v>
      </c>
      <c r="I52" s="92">
        <v>-0.2</v>
      </c>
      <c r="J52" s="92">
        <v>-0.4</v>
      </c>
      <c r="K52" s="92">
        <v>0.4</v>
      </c>
      <c r="L52" s="92">
        <v>-0.3</v>
      </c>
      <c r="M52" s="92">
        <v>-0.9</v>
      </c>
      <c r="N52" s="92">
        <v>-0.2</v>
      </c>
      <c r="O52" s="93">
        <v>0.1</v>
      </c>
      <c r="P52" s="39"/>
      <c r="Q52" s="53" t="s">
        <v>136</v>
      </c>
      <c r="R52" s="122" t="s">
        <v>29</v>
      </c>
      <c r="S52" s="103">
        <v>0.3</v>
      </c>
      <c r="T52" s="92">
        <v>0.1</v>
      </c>
      <c r="U52" s="92">
        <v>-0.2</v>
      </c>
      <c r="V52" s="92">
        <v>1.5</v>
      </c>
      <c r="W52" s="92">
        <v>0.4</v>
      </c>
      <c r="X52" s="92">
        <v>0.1</v>
      </c>
      <c r="Y52" s="92">
        <v>0.2</v>
      </c>
      <c r="Z52" s="92">
        <v>0.5</v>
      </c>
      <c r="AA52" s="93">
        <v>0.3</v>
      </c>
      <c r="AB52" s="93">
        <v>0.7</v>
      </c>
      <c r="AC52" s="92">
        <v>0.7</v>
      </c>
      <c r="AD52" s="104">
        <v>0.4</v>
      </c>
      <c r="AE52" s="40"/>
      <c r="AF52" s="53" t="s">
        <v>136</v>
      </c>
      <c r="AG52" s="122" t="s">
        <v>29</v>
      </c>
      <c r="AH52" s="104">
        <v>0.5</v>
      </c>
      <c r="AI52" s="104">
        <v>0.5</v>
      </c>
      <c r="AJ52" s="92">
        <v>0.4</v>
      </c>
      <c r="AK52" s="104">
        <v>0.2</v>
      </c>
    </row>
    <row r="53" spans="1:44" x14ac:dyDescent="0.2">
      <c r="A53" s="45"/>
      <c r="B53" s="28" t="s">
        <v>328</v>
      </c>
      <c r="E53" s="45"/>
      <c r="F53" s="45"/>
      <c r="G53" s="45"/>
      <c r="H53" s="45"/>
      <c r="I53" s="45"/>
      <c r="J53" s="45"/>
      <c r="K53" s="45"/>
      <c r="L53" s="45"/>
      <c r="M53" s="45"/>
      <c r="N53" s="45"/>
      <c r="O53" s="128" t="s">
        <v>213</v>
      </c>
      <c r="P53" s="45"/>
      <c r="Q53" s="28" t="s">
        <v>328</v>
      </c>
      <c r="T53" s="45"/>
      <c r="U53" s="45"/>
      <c r="V53" s="45"/>
      <c r="W53" s="45"/>
      <c r="X53" s="45"/>
      <c r="Y53" s="45"/>
      <c r="Z53" s="45"/>
      <c r="AA53" s="45"/>
      <c r="AB53" s="45"/>
      <c r="AC53" s="45"/>
      <c r="AD53" s="128" t="s">
        <v>213</v>
      </c>
      <c r="AF53" s="28" t="s">
        <v>328</v>
      </c>
      <c r="AH53" s="45"/>
      <c r="AI53" s="45"/>
      <c r="AJ53" s="45"/>
      <c r="AO53" s="128" t="s">
        <v>213</v>
      </c>
    </row>
    <row r="54" spans="1:44" x14ac:dyDescent="0.2">
      <c r="B54" s="46" t="s">
        <v>198</v>
      </c>
      <c r="E54" s="44"/>
      <c r="F54" s="31"/>
      <c r="G54" s="31"/>
      <c r="H54" s="44"/>
      <c r="I54" s="44"/>
      <c r="L54" s="44"/>
      <c r="M54" s="44"/>
      <c r="Q54" s="46" t="s">
        <v>198</v>
      </c>
      <c r="T54" s="44"/>
      <c r="AF54" s="46" t="s">
        <v>198</v>
      </c>
    </row>
    <row r="55" spans="1:44" x14ac:dyDescent="0.2">
      <c r="B55" s="235" t="s">
        <v>308</v>
      </c>
      <c r="C55" s="235"/>
      <c r="D55" s="235"/>
      <c r="E55" s="235"/>
      <c r="F55" s="235"/>
      <c r="G55" s="235"/>
      <c r="H55" s="235"/>
      <c r="I55" s="235"/>
      <c r="J55" s="235"/>
      <c r="K55" s="235"/>
      <c r="L55" s="235"/>
      <c r="M55" s="235"/>
      <c r="N55" s="235"/>
      <c r="O55" s="235"/>
      <c r="Q55" s="19" t="s">
        <v>308</v>
      </c>
      <c r="AF55" s="19" t="s">
        <v>308</v>
      </c>
      <c r="AQ55" s="48"/>
      <c r="AR55" s="48"/>
    </row>
    <row r="56" spans="1:44" ht="37.5" customHeight="1" x14ac:dyDescent="0.2">
      <c r="A56" s="47"/>
      <c r="B56" s="230" t="s">
        <v>214</v>
      </c>
      <c r="C56" s="230"/>
      <c r="D56" s="230"/>
      <c r="E56" s="230"/>
      <c r="F56" s="230"/>
      <c r="G56" s="230"/>
      <c r="H56" s="230"/>
      <c r="I56" s="230"/>
      <c r="J56" s="230"/>
      <c r="K56" s="230"/>
      <c r="L56" s="230"/>
      <c r="M56" s="230"/>
      <c r="N56" s="230"/>
      <c r="O56" s="230"/>
      <c r="P56" s="47"/>
      <c r="Q56" s="230" t="s">
        <v>214</v>
      </c>
      <c r="R56" s="230"/>
      <c r="S56" s="230"/>
      <c r="T56" s="230"/>
      <c r="U56" s="230"/>
      <c r="V56" s="230"/>
      <c r="W56" s="230"/>
      <c r="X56" s="230"/>
      <c r="Y56" s="230"/>
      <c r="Z56" s="230"/>
      <c r="AA56" s="230"/>
      <c r="AB56" s="230"/>
      <c r="AC56" s="230"/>
      <c r="AD56" s="230"/>
      <c r="AF56" s="230" t="s">
        <v>214</v>
      </c>
      <c r="AG56" s="230"/>
      <c r="AH56" s="230"/>
      <c r="AI56" s="230"/>
      <c r="AJ56" s="230"/>
      <c r="AK56" s="230"/>
      <c r="AL56" s="230"/>
      <c r="AM56" s="230"/>
      <c r="AN56" s="230"/>
      <c r="AO56" s="230"/>
      <c r="AP56" s="230"/>
    </row>
    <row r="57" spans="1:44" x14ac:dyDescent="0.2">
      <c r="A57" s="47"/>
      <c r="B57" s="19" t="s">
        <v>215</v>
      </c>
      <c r="E57" s="44"/>
      <c r="H57" s="47"/>
      <c r="I57" s="47"/>
      <c r="J57" s="47"/>
      <c r="K57" s="47"/>
      <c r="L57" s="47"/>
      <c r="M57" s="47"/>
      <c r="N57" s="47"/>
      <c r="O57" s="47"/>
      <c r="P57" s="47"/>
      <c r="Q57" s="19" t="s">
        <v>215</v>
      </c>
      <c r="T57" s="47"/>
      <c r="U57" s="47"/>
      <c r="V57" s="47"/>
      <c r="W57" s="47"/>
      <c r="X57" s="47"/>
      <c r="Y57" s="47"/>
      <c r="AF57" s="19" t="s">
        <v>215</v>
      </c>
    </row>
    <row r="58" spans="1:44" x14ac:dyDescent="0.2">
      <c r="A58" s="47"/>
      <c r="B58" s="32" t="s">
        <v>218</v>
      </c>
      <c r="E58" s="44"/>
      <c r="H58" s="47"/>
      <c r="I58" s="47"/>
      <c r="J58" s="47"/>
      <c r="K58" s="47"/>
      <c r="L58" s="47"/>
      <c r="M58" s="47"/>
      <c r="N58" s="47"/>
      <c r="O58" s="47"/>
      <c r="P58" s="47"/>
      <c r="Q58" s="32" t="s">
        <v>218</v>
      </c>
      <c r="T58" s="47"/>
      <c r="U58" s="47"/>
      <c r="V58" s="47"/>
      <c r="W58" s="47"/>
      <c r="X58" s="47"/>
      <c r="Y58" s="47"/>
      <c r="AF58" s="32" t="s">
        <v>218</v>
      </c>
    </row>
    <row r="59" spans="1:44" ht="25.15" customHeight="1" x14ac:dyDescent="0.2">
      <c r="A59" s="47"/>
      <c r="B59" s="178" t="s">
        <v>324</v>
      </c>
      <c r="C59" s="178"/>
      <c r="E59" s="47"/>
      <c r="F59" s="47"/>
      <c r="G59" s="47"/>
      <c r="H59" s="47"/>
      <c r="I59" s="47"/>
      <c r="J59" s="47"/>
      <c r="K59" s="47"/>
      <c r="L59" s="47"/>
      <c r="M59" s="47"/>
      <c r="N59" s="47"/>
      <c r="O59" s="47"/>
      <c r="P59" s="47"/>
      <c r="Q59" s="232" t="s">
        <v>326</v>
      </c>
      <c r="R59" s="232"/>
      <c r="S59" s="232"/>
      <c r="T59" s="232"/>
      <c r="U59" s="232"/>
      <c r="V59" s="232"/>
      <c r="W59" s="232"/>
      <c r="X59" s="232"/>
      <c r="Y59" s="232"/>
      <c r="Z59" s="232"/>
      <c r="AA59" s="232"/>
      <c r="AB59" s="232"/>
      <c r="AC59" s="232"/>
      <c r="AD59" s="232"/>
      <c r="AF59" s="32" t="s">
        <v>331</v>
      </c>
    </row>
    <row r="60" spans="1:44" x14ac:dyDescent="0.2">
      <c r="A60" s="47"/>
      <c r="B60" s="32" t="s">
        <v>332</v>
      </c>
      <c r="E60" s="47"/>
      <c r="F60" s="47"/>
      <c r="G60" s="47"/>
      <c r="H60" s="47"/>
      <c r="I60" s="47"/>
      <c r="J60" s="47"/>
      <c r="K60" s="47"/>
      <c r="L60" s="47"/>
      <c r="M60" s="47"/>
      <c r="N60" s="47"/>
      <c r="O60" s="47"/>
      <c r="P60" s="47"/>
      <c r="Q60" s="32" t="s">
        <v>332</v>
      </c>
      <c r="T60" s="47"/>
      <c r="U60" s="47"/>
      <c r="V60" s="47"/>
      <c r="W60" s="47"/>
      <c r="X60" s="47"/>
      <c r="Y60" s="47"/>
    </row>
    <row r="61" spans="1:44" x14ac:dyDescent="0.2">
      <c r="A61" s="47"/>
      <c r="C61" s="33"/>
      <c r="D61" s="47"/>
      <c r="E61" s="47"/>
      <c r="F61" s="47"/>
      <c r="G61" s="47"/>
      <c r="H61" s="47"/>
      <c r="I61" s="47"/>
      <c r="J61" s="47"/>
      <c r="K61" s="47"/>
      <c r="L61" s="47"/>
      <c r="M61" s="47"/>
      <c r="N61" s="47"/>
      <c r="O61" s="47"/>
      <c r="P61" s="47"/>
      <c r="R61" s="33"/>
      <c r="S61" s="47"/>
      <c r="T61" s="47"/>
      <c r="U61" s="47"/>
      <c r="V61" s="47"/>
      <c r="W61" s="47"/>
      <c r="X61" s="47"/>
      <c r="Y61" s="47"/>
    </row>
    <row r="62" spans="1:44" x14ac:dyDescent="0.2">
      <c r="A62" s="47"/>
      <c r="D62" s="47"/>
      <c r="E62" s="47"/>
      <c r="F62" s="47"/>
      <c r="G62" s="47"/>
      <c r="H62" s="47"/>
      <c r="I62" s="47"/>
      <c r="J62" s="47"/>
      <c r="K62" s="47"/>
      <c r="L62" s="47"/>
      <c r="M62" s="47"/>
      <c r="N62" s="47"/>
      <c r="O62" s="47"/>
      <c r="P62" s="47"/>
      <c r="S62" s="47"/>
      <c r="T62" s="47"/>
      <c r="U62" s="47"/>
      <c r="V62" s="47"/>
      <c r="W62" s="47"/>
      <c r="X62" s="47"/>
      <c r="Y62" s="47"/>
    </row>
    <row r="63" spans="1:44" x14ac:dyDescent="0.2">
      <c r="A63" s="47"/>
      <c r="D63" s="47"/>
      <c r="E63" s="47"/>
      <c r="F63" s="47"/>
      <c r="G63" s="47"/>
      <c r="H63" s="47"/>
      <c r="I63" s="47"/>
      <c r="J63" s="47"/>
      <c r="K63" s="47"/>
      <c r="L63" s="47"/>
      <c r="M63" s="47"/>
      <c r="N63" s="47"/>
      <c r="O63" s="47"/>
      <c r="P63" s="47"/>
      <c r="S63" s="47"/>
      <c r="T63" s="47"/>
      <c r="U63" s="47"/>
      <c r="V63" s="47"/>
      <c r="W63" s="47"/>
      <c r="X63" s="47"/>
      <c r="Y63" s="47"/>
    </row>
    <row r="64" spans="1:44" x14ac:dyDescent="0.2">
      <c r="A64" s="47"/>
      <c r="D64" s="47"/>
      <c r="E64" s="47"/>
      <c r="F64" s="47"/>
      <c r="G64" s="47" t="s">
        <v>131</v>
      </c>
      <c r="H64" s="47"/>
      <c r="I64" s="47"/>
      <c r="J64" s="47"/>
      <c r="K64" s="47"/>
      <c r="L64" s="47"/>
      <c r="M64" s="47"/>
      <c r="N64" s="47"/>
      <c r="O64" s="47"/>
      <c r="P64" s="47"/>
      <c r="S64" s="47"/>
      <c r="T64" s="47"/>
      <c r="U64" s="47"/>
      <c r="V64" s="47"/>
      <c r="W64" s="47"/>
      <c r="X64" s="47"/>
      <c r="Y64" s="47"/>
    </row>
    <row r="65" spans="1:25" x14ac:dyDescent="0.2">
      <c r="A65" s="47"/>
      <c r="D65" s="47"/>
      <c r="E65" s="47"/>
      <c r="F65" s="47"/>
      <c r="G65" s="47"/>
      <c r="H65" s="47"/>
      <c r="I65" s="47"/>
      <c r="J65" s="47"/>
      <c r="K65" s="47"/>
      <c r="L65" s="47"/>
      <c r="M65" s="47"/>
      <c r="N65" s="47"/>
      <c r="O65" s="47"/>
      <c r="P65" s="47"/>
      <c r="S65" s="47"/>
      <c r="T65" s="47"/>
      <c r="U65" s="47"/>
      <c r="V65" s="47"/>
      <c r="W65" s="47"/>
      <c r="X65" s="47"/>
      <c r="Y65" s="47"/>
    </row>
    <row r="66" spans="1:25" x14ac:dyDescent="0.2">
      <c r="A66" s="47"/>
      <c r="D66" s="47"/>
      <c r="E66" s="47"/>
      <c r="F66" s="47"/>
      <c r="G66" s="47"/>
      <c r="H66" s="47"/>
      <c r="I66" s="47"/>
      <c r="J66" s="47"/>
      <c r="K66" s="47"/>
      <c r="L66" s="47"/>
      <c r="M66" s="47"/>
      <c r="N66" s="47"/>
      <c r="O66" s="47"/>
      <c r="P66" s="47"/>
      <c r="S66" s="47"/>
      <c r="T66" s="47"/>
      <c r="U66" s="47"/>
      <c r="V66" s="47"/>
      <c r="W66" s="47"/>
      <c r="X66" s="47"/>
      <c r="Y66" s="47"/>
    </row>
    <row r="67" spans="1:25" x14ac:dyDescent="0.2">
      <c r="A67" s="47"/>
      <c r="D67" s="47"/>
      <c r="E67" s="47"/>
      <c r="F67" s="47"/>
      <c r="G67" s="47"/>
      <c r="H67" s="47"/>
      <c r="I67" s="47"/>
      <c r="J67" s="47"/>
      <c r="K67" s="47"/>
      <c r="L67" s="47"/>
      <c r="M67" s="47"/>
      <c r="N67" s="47"/>
      <c r="O67" s="47"/>
      <c r="P67" s="47"/>
      <c r="S67" s="47"/>
      <c r="T67" s="47"/>
      <c r="U67" s="47"/>
      <c r="V67" s="47"/>
      <c r="W67" s="47"/>
      <c r="X67" s="47"/>
      <c r="Y67" s="47"/>
    </row>
    <row r="68" spans="1:25" x14ac:dyDescent="0.2">
      <c r="A68" s="47"/>
      <c r="D68" s="47"/>
      <c r="E68" s="47"/>
      <c r="F68" s="47"/>
      <c r="G68" s="47"/>
      <c r="H68" s="47"/>
      <c r="I68" s="47"/>
      <c r="J68" s="47"/>
      <c r="K68" s="47"/>
      <c r="L68" s="47"/>
      <c r="M68" s="47"/>
      <c r="N68" s="47"/>
      <c r="O68" s="47"/>
      <c r="P68" s="47"/>
      <c r="S68" s="47"/>
      <c r="T68" s="47"/>
      <c r="U68" s="47"/>
      <c r="V68" s="47"/>
      <c r="W68" s="47"/>
      <c r="X68" s="47"/>
      <c r="Y68" s="47"/>
    </row>
    <row r="69" spans="1:25" x14ac:dyDescent="0.2">
      <c r="A69" s="47"/>
      <c r="D69" s="47"/>
      <c r="E69" s="47"/>
      <c r="F69" s="47"/>
      <c r="G69" s="47"/>
      <c r="H69" s="47"/>
      <c r="I69" s="47"/>
      <c r="J69" s="47"/>
      <c r="K69" s="47"/>
      <c r="L69" s="47"/>
      <c r="M69" s="47"/>
      <c r="N69" s="47"/>
      <c r="O69" s="47"/>
      <c r="P69" s="47"/>
      <c r="S69" s="47"/>
      <c r="T69" s="47"/>
      <c r="U69" s="47"/>
      <c r="V69" s="47"/>
      <c r="W69" s="47"/>
      <c r="X69" s="47"/>
      <c r="Y69" s="47"/>
    </row>
    <row r="70" spans="1:25" x14ac:dyDescent="0.2">
      <c r="A70" s="47"/>
      <c r="D70" s="47"/>
      <c r="E70" s="47"/>
      <c r="F70" s="47"/>
      <c r="G70" s="47"/>
      <c r="H70" s="47"/>
      <c r="I70" s="47"/>
      <c r="J70" s="47"/>
      <c r="K70" s="47"/>
      <c r="L70" s="47"/>
      <c r="M70" s="47"/>
      <c r="N70" s="47"/>
      <c r="O70" s="47"/>
      <c r="P70" s="47"/>
      <c r="S70" s="47"/>
      <c r="T70" s="47"/>
      <c r="U70" s="47"/>
      <c r="V70" s="47"/>
      <c r="W70" s="47"/>
      <c r="X70" s="47"/>
      <c r="Y70" s="47"/>
    </row>
    <row r="71" spans="1:25" x14ac:dyDescent="0.2">
      <c r="A71" s="47"/>
      <c r="D71" s="47"/>
      <c r="E71" s="47"/>
      <c r="F71" s="47"/>
      <c r="G71" s="47"/>
      <c r="H71" s="47"/>
      <c r="I71" s="47"/>
      <c r="J71" s="47"/>
      <c r="K71" s="47"/>
      <c r="L71" s="47"/>
      <c r="M71" s="47"/>
      <c r="N71" s="47"/>
      <c r="O71" s="47"/>
      <c r="P71" s="47"/>
      <c r="S71" s="47"/>
      <c r="T71" s="47"/>
      <c r="U71" s="47"/>
      <c r="V71" s="47"/>
      <c r="W71" s="47"/>
      <c r="X71" s="47"/>
      <c r="Y71" s="47"/>
    </row>
    <row r="72" spans="1:25" x14ac:dyDescent="0.2">
      <c r="A72" s="47"/>
      <c r="D72" s="47"/>
      <c r="E72" s="47"/>
      <c r="F72" s="47"/>
      <c r="G72" s="47"/>
      <c r="H72" s="47"/>
      <c r="I72" s="47"/>
      <c r="J72" s="47"/>
      <c r="K72" s="47"/>
      <c r="L72" s="47"/>
      <c r="M72" s="47"/>
      <c r="N72" s="47"/>
      <c r="O72" s="47"/>
      <c r="P72" s="47"/>
      <c r="S72" s="47"/>
      <c r="T72" s="47"/>
      <c r="U72" s="47"/>
      <c r="V72" s="47"/>
      <c r="W72" s="47"/>
      <c r="X72" s="47"/>
      <c r="Y72" s="47"/>
    </row>
    <row r="73" spans="1:25" x14ac:dyDescent="0.2">
      <c r="A73" s="47"/>
      <c r="D73" s="47"/>
      <c r="E73" s="47"/>
      <c r="F73" s="47"/>
      <c r="G73" s="47"/>
      <c r="H73" s="47"/>
      <c r="I73" s="47"/>
      <c r="J73" s="47"/>
      <c r="K73" s="47"/>
      <c r="L73" s="47"/>
      <c r="M73" s="47"/>
      <c r="N73" s="47"/>
      <c r="O73" s="47"/>
      <c r="P73" s="47"/>
      <c r="S73" s="47"/>
      <c r="T73" s="47"/>
      <c r="U73" s="47"/>
      <c r="V73" s="47"/>
      <c r="W73" s="47"/>
      <c r="X73" s="47"/>
      <c r="Y73" s="47"/>
    </row>
    <row r="74" spans="1:25" x14ac:dyDescent="0.2">
      <c r="A74" s="47"/>
      <c r="D74" s="47"/>
      <c r="E74" s="47"/>
      <c r="F74" s="47"/>
      <c r="G74" s="47"/>
      <c r="H74" s="47"/>
      <c r="I74" s="47"/>
      <c r="J74" s="47"/>
      <c r="K74" s="47"/>
      <c r="L74" s="47"/>
      <c r="M74" s="47"/>
      <c r="N74" s="47"/>
      <c r="O74" s="47"/>
      <c r="P74" s="47"/>
      <c r="S74" s="47"/>
      <c r="T74" s="47"/>
      <c r="U74" s="47"/>
      <c r="V74" s="47"/>
      <c r="W74" s="47"/>
      <c r="X74" s="47"/>
      <c r="Y74" s="47"/>
    </row>
    <row r="75" spans="1:25" x14ac:dyDescent="0.2">
      <c r="A75" s="47"/>
      <c r="D75" s="47"/>
      <c r="E75" s="47"/>
      <c r="F75" s="47"/>
      <c r="G75" s="47"/>
      <c r="H75" s="47"/>
      <c r="I75" s="47"/>
      <c r="J75" s="47"/>
      <c r="K75" s="47"/>
      <c r="L75" s="47"/>
      <c r="M75" s="47"/>
      <c r="N75" s="47"/>
      <c r="O75" s="47"/>
      <c r="P75" s="47"/>
      <c r="S75" s="47"/>
      <c r="T75" s="47"/>
      <c r="U75" s="47"/>
      <c r="V75" s="47"/>
      <c r="W75" s="47"/>
      <c r="X75" s="47"/>
      <c r="Y75" s="47"/>
    </row>
    <row r="76" spans="1:25" x14ac:dyDescent="0.2">
      <c r="A76" s="47"/>
      <c r="D76" s="47"/>
      <c r="E76" s="47"/>
      <c r="F76" s="47"/>
      <c r="G76" s="47"/>
      <c r="H76" s="47"/>
      <c r="I76" s="47"/>
      <c r="J76" s="47"/>
      <c r="K76" s="47"/>
      <c r="L76" s="47"/>
      <c r="M76" s="47"/>
      <c r="N76" s="47"/>
      <c r="O76" s="47"/>
      <c r="P76" s="47"/>
      <c r="S76" s="47"/>
      <c r="T76" s="47"/>
      <c r="U76" s="47"/>
      <c r="V76" s="47"/>
      <c r="W76" s="47"/>
      <c r="X76" s="47"/>
      <c r="Y76" s="47"/>
    </row>
    <row r="77" spans="1:25" x14ac:dyDescent="0.2">
      <c r="A77" s="47"/>
      <c r="D77" s="47"/>
      <c r="E77" s="47"/>
      <c r="F77" s="47"/>
      <c r="G77" s="47"/>
      <c r="H77" s="47"/>
      <c r="I77" s="47"/>
      <c r="J77" s="47"/>
      <c r="K77" s="47"/>
      <c r="L77" s="47"/>
      <c r="M77" s="47"/>
      <c r="N77" s="47"/>
      <c r="O77" s="47"/>
      <c r="P77" s="47"/>
      <c r="S77" s="47"/>
      <c r="T77" s="47"/>
      <c r="U77" s="47"/>
      <c r="V77" s="47"/>
      <c r="W77" s="47"/>
      <c r="X77" s="47"/>
      <c r="Y77" s="47"/>
    </row>
    <row r="78" spans="1:25" x14ac:dyDescent="0.2">
      <c r="A78" s="47"/>
      <c r="D78" s="47"/>
      <c r="E78" s="47"/>
      <c r="F78" s="47"/>
      <c r="G78" s="47"/>
      <c r="H78" s="47"/>
      <c r="I78" s="47"/>
      <c r="J78" s="47"/>
      <c r="K78" s="47"/>
      <c r="L78" s="47"/>
      <c r="M78" s="47"/>
      <c r="N78" s="47"/>
      <c r="O78" s="47"/>
      <c r="P78" s="47"/>
      <c r="S78" s="47"/>
      <c r="T78" s="47"/>
      <c r="U78" s="47"/>
      <c r="V78" s="47"/>
      <c r="W78" s="47"/>
      <c r="X78" s="47"/>
      <c r="Y78" s="47"/>
    </row>
    <row r="79" spans="1:25" x14ac:dyDescent="0.2">
      <c r="A79" s="47"/>
      <c r="D79" s="47"/>
      <c r="E79" s="47"/>
      <c r="F79" s="47"/>
      <c r="G79" s="47"/>
      <c r="H79" s="47"/>
      <c r="I79" s="47"/>
      <c r="J79" s="47"/>
      <c r="K79" s="47"/>
      <c r="L79" s="47"/>
      <c r="M79" s="47"/>
      <c r="N79" s="47"/>
      <c r="O79" s="47"/>
      <c r="P79" s="47"/>
      <c r="S79" s="47"/>
      <c r="T79" s="47"/>
      <c r="U79" s="47"/>
      <c r="V79" s="47"/>
      <c r="W79" s="47"/>
      <c r="X79" s="47"/>
      <c r="Y79" s="47"/>
    </row>
    <row r="80" spans="1:25" x14ac:dyDescent="0.2">
      <c r="A80" s="47"/>
      <c r="D80" s="47"/>
      <c r="E80" s="47"/>
      <c r="F80" s="47"/>
      <c r="G80" s="47"/>
      <c r="H80" s="47"/>
      <c r="I80" s="47"/>
      <c r="J80" s="47"/>
      <c r="K80" s="47"/>
      <c r="L80" s="47"/>
      <c r="M80" s="47"/>
      <c r="N80" s="47"/>
      <c r="O80" s="47"/>
      <c r="P80" s="47"/>
      <c r="S80" s="47"/>
      <c r="T80" s="47"/>
      <c r="U80" s="47"/>
      <c r="V80" s="47"/>
      <c r="W80" s="47"/>
      <c r="X80" s="47"/>
      <c r="Y80" s="47"/>
    </row>
    <row r="81" spans="1:25" x14ac:dyDescent="0.2">
      <c r="A81" s="47"/>
      <c r="D81" s="47"/>
      <c r="E81" s="47"/>
      <c r="F81" s="47"/>
      <c r="G81" s="47"/>
      <c r="H81" s="47"/>
      <c r="I81" s="47"/>
      <c r="J81" s="47"/>
      <c r="K81" s="47"/>
      <c r="L81" s="47"/>
      <c r="M81" s="47"/>
      <c r="N81" s="47"/>
      <c r="O81" s="47"/>
      <c r="P81" s="47"/>
      <c r="S81" s="47"/>
      <c r="T81" s="47"/>
      <c r="U81" s="47"/>
      <c r="V81" s="47"/>
      <c r="W81" s="47"/>
      <c r="X81" s="47"/>
      <c r="Y81" s="47"/>
    </row>
    <row r="82" spans="1:25" x14ac:dyDescent="0.2">
      <c r="A82" s="47"/>
      <c r="D82" s="47"/>
      <c r="E82" s="47"/>
      <c r="F82" s="47"/>
      <c r="G82" s="47"/>
      <c r="H82" s="47"/>
      <c r="I82" s="47"/>
      <c r="J82" s="47"/>
      <c r="K82" s="47"/>
      <c r="L82" s="47"/>
      <c r="M82" s="47"/>
      <c r="N82" s="47"/>
      <c r="O82" s="47"/>
      <c r="P82" s="47"/>
      <c r="S82" s="47"/>
      <c r="T82" s="47"/>
      <c r="U82" s="47"/>
      <c r="V82" s="47"/>
      <c r="W82" s="47"/>
      <c r="X82" s="47"/>
      <c r="Y82" s="47"/>
    </row>
    <row r="83" spans="1:25" x14ac:dyDescent="0.2">
      <c r="A83" s="47"/>
      <c r="D83" s="47"/>
      <c r="E83" s="47"/>
      <c r="F83" s="47"/>
      <c r="G83" s="47"/>
      <c r="H83" s="47"/>
      <c r="I83" s="47"/>
      <c r="J83" s="47"/>
      <c r="K83" s="47"/>
      <c r="L83" s="47"/>
      <c r="M83" s="47"/>
      <c r="N83" s="47"/>
      <c r="O83" s="47"/>
      <c r="P83" s="47"/>
      <c r="S83" s="47"/>
      <c r="T83" s="47"/>
      <c r="U83" s="47"/>
      <c r="V83" s="47"/>
      <c r="W83" s="47"/>
      <c r="X83" s="47"/>
      <c r="Y83" s="47"/>
    </row>
    <row r="84" spans="1:25" x14ac:dyDescent="0.2">
      <c r="A84" s="47"/>
      <c r="D84" s="47"/>
      <c r="E84" s="47"/>
      <c r="F84" s="47"/>
      <c r="G84" s="47"/>
      <c r="H84" s="47"/>
      <c r="I84" s="47"/>
      <c r="J84" s="47"/>
      <c r="K84" s="47"/>
      <c r="L84" s="47"/>
      <c r="M84" s="47"/>
      <c r="N84" s="47"/>
      <c r="O84" s="47"/>
      <c r="P84" s="47"/>
      <c r="S84" s="47"/>
      <c r="T84" s="47"/>
      <c r="U84" s="47"/>
      <c r="V84" s="47"/>
      <c r="W84" s="47"/>
      <c r="X84" s="47"/>
      <c r="Y84" s="47"/>
    </row>
    <row r="85" spans="1:25" x14ac:dyDescent="0.2">
      <c r="A85" s="47"/>
      <c r="D85" s="47"/>
      <c r="E85" s="47"/>
      <c r="F85" s="47"/>
      <c r="G85" s="47"/>
      <c r="H85" s="47"/>
      <c r="I85" s="47"/>
      <c r="J85" s="47"/>
      <c r="K85" s="47"/>
      <c r="L85" s="47"/>
      <c r="M85" s="47"/>
      <c r="N85" s="47"/>
      <c r="O85" s="47"/>
      <c r="P85" s="47"/>
      <c r="S85" s="47"/>
      <c r="T85" s="47"/>
      <c r="U85" s="47"/>
      <c r="V85" s="47"/>
      <c r="W85" s="47"/>
      <c r="X85" s="47"/>
      <c r="Y85" s="47"/>
    </row>
    <row r="86" spans="1:25" x14ac:dyDescent="0.2">
      <c r="A86" s="47"/>
      <c r="D86" s="47"/>
      <c r="E86" s="47"/>
      <c r="F86" s="47"/>
      <c r="G86" s="47"/>
      <c r="H86" s="47"/>
      <c r="I86" s="47"/>
      <c r="J86" s="47"/>
      <c r="K86" s="47"/>
      <c r="L86" s="47"/>
      <c r="M86" s="47"/>
      <c r="N86" s="47"/>
      <c r="O86" s="47"/>
      <c r="P86" s="47"/>
      <c r="S86" s="47"/>
      <c r="T86" s="47"/>
      <c r="U86" s="47"/>
      <c r="V86" s="47"/>
      <c r="W86" s="47"/>
      <c r="X86" s="47"/>
      <c r="Y86" s="47"/>
    </row>
    <row r="87" spans="1:25" x14ac:dyDescent="0.2">
      <c r="A87" s="47"/>
      <c r="D87" s="47"/>
      <c r="E87" s="47"/>
      <c r="F87" s="47"/>
      <c r="G87" s="47"/>
      <c r="H87" s="47"/>
      <c r="I87" s="47"/>
      <c r="J87" s="47"/>
      <c r="K87" s="47"/>
      <c r="L87" s="47"/>
      <c r="M87" s="47"/>
      <c r="N87" s="47"/>
      <c r="O87" s="47"/>
      <c r="P87" s="47"/>
      <c r="S87" s="47"/>
      <c r="T87" s="47"/>
      <c r="U87" s="47"/>
      <c r="V87" s="47"/>
      <c r="W87" s="47"/>
      <c r="X87" s="47"/>
      <c r="Y87" s="47"/>
    </row>
    <row r="88" spans="1:25" x14ac:dyDescent="0.2">
      <c r="A88" s="47"/>
      <c r="D88" s="47"/>
      <c r="E88" s="47"/>
      <c r="F88" s="47"/>
      <c r="G88" s="47"/>
      <c r="H88" s="47"/>
      <c r="I88" s="47"/>
      <c r="J88" s="47"/>
      <c r="K88" s="47"/>
      <c r="L88" s="47"/>
      <c r="M88" s="47"/>
      <c r="N88" s="47"/>
      <c r="O88" s="47"/>
      <c r="P88" s="47"/>
      <c r="S88" s="47"/>
      <c r="T88" s="47"/>
      <c r="U88" s="47"/>
      <c r="V88" s="47"/>
      <c r="W88" s="47"/>
      <c r="X88" s="47"/>
      <c r="Y88" s="47"/>
    </row>
    <row r="89" spans="1:25" x14ac:dyDescent="0.2">
      <c r="A89" s="47"/>
      <c r="D89" s="47"/>
      <c r="E89" s="47"/>
      <c r="F89" s="47"/>
      <c r="G89" s="47"/>
      <c r="H89" s="47"/>
      <c r="I89" s="47"/>
      <c r="J89" s="47"/>
      <c r="K89" s="47"/>
      <c r="L89" s="47"/>
      <c r="M89" s="47"/>
      <c r="N89" s="47"/>
      <c r="O89" s="47"/>
      <c r="P89" s="47"/>
      <c r="S89" s="47"/>
      <c r="T89" s="47"/>
      <c r="U89" s="47"/>
      <c r="V89" s="47"/>
      <c r="W89" s="47"/>
      <c r="X89" s="47"/>
      <c r="Y89" s="47"/>
    </row>
    <row r="90" spans="1:25" x14ac:dyDescent="0.2">
      <c r="A90" s="47"/>
      <c r="D90" s="47"/>
      <c r="E90" s="47"/>
      <c r="F90" s="47"/>
      <c r="G90" s="47"/>
      <c r="H90" s="47"/>
      <c r="I90" s="47"/>
      <c r="J90" s="47"/>
      <c r="K90" s="47"/>
      <c r="L90" s="47"/>
      <c r="M90" s="47"/>
      <c r="N90" s="47"/>
      <c r="O90" s="47"/>
      <c r="P90" s="47"/>
      <c r="S90" s="47"/>
      <c r="T90" s="47"/>
      <c r="U90" s="47"/>
      <c r="V90" s="47"/>
      <c r="W90" s="47"/>
      <c r="X90" s="47"/>
      <c r="Y90" s="47"/>
    </row>
    <row r="91" spans="1:25" x14ac:dyDescent="0.2">
      <c r="A91" s="47"/>
      <c r="D91" s="47"/>
      <c r="E91" s="47"/>
      <c r="F91" s="47"/>
      <c r="G91" s="47"/>
      <c r="H91" s="47"/>
      <c r="I91" s="47"/>
      <c r="J91" s="47"/>
      <c r="K91" s="47"/>
      <c r="L91" s="47"/>
      <c r="M91" s="47"/>
      <c r="N91" s="47"/>
      <c r="O91" s="47"/>
      <c r="P91" s="47"/>
      <c r="S91" s="47"/>
      <c r="T91" s="47"/>
      <c r="U91" s="47"/>
      <c r="V91" s="47"/>
      <c r="W91" s="47"/>
      <c r="X91" s="47"/>
      <c r="Y91" s="47"/>
    </row>
    <row r="92" spans="1:25" x14ac:dyDescent="0.2">
      <c r="A92" s="47"/>
      <c r="D92" s="47"/>
      <c r="E92" s="47"/>
      <c r="F92" s="47"/>
      <c r="G92" s="47"/>
      <c r="H92" s="47"/>
      <c r="I92" s="47"/>
      <c r="J92" s="47"/>
      <c r="K92" s="47"/>
      <c r="L92" s="47"/>
      <c r="M92" s="47"/>
      <c r="N92" s="47"/>
      <c r="O92" s="47"/>
      <c r="P92" s="47"/>
      <c r="S92" s="47"/>
      <c r="T92" s="47"/>
      <c r="U92" s="47"/>
      <c r="V92" s="47"/>
      <c r="W92" s="47"/>
      <c r="X92" s="47"/>
      <c r="Y92" s="47"/>
    </row>
    <row r="93" spans="1:25" x14ac:dyDescent="0.2">
      <c r="A93" s="47"/>
      <c r="D93" s="47"/>
      <c r="E93" s="47"/>
      <c r="F93" s="47"/>
      <c r="G93" s="47"/>
      <c r="H93" s="47"/>
      <c r="I93" s="47"/>
      <c r="J93" s="47"/>
      <c r="K93" s="47"/>
      <c r="L93" s="47"/>
      <c r="M93" s="47"/>
      <c r="N93" s="47"/>
      <c r="O93" s="47"/>
      <c r="P93" s="47"/>
      <c r="S93" s="47"/>
      <c r="T93" s="47"/>
      <c r="U93" s="47"/>
      <c r="V93" s="47"/>
      <c r="W93" s="47"/>
      <c r="X93" s="47"/>
      <c r="Y93" s="47"/>
    </row>
    <row r="94" spans="1:25" x14ac:dyDescent="0.2">
      <c r="A94" s="47"/>
      <c r="D94" s="47"/>
      <c r="E94" s="47"/>
      <c r="F94" s="47"/>
      <c r="G94" s="47"/>
      <c r="H94" s="47"/>
      <c r="I94" s="47"/>
      <c r="J94" s="47"/>
      <c r="K94" s="47"/>
      <c r="L94" s="47"/>
      <c r="M94" s="47"/>
      <c r="N94" s="47"/>
      <c r="O94" s="47"/>
      <c r="P94" s="47"/>
      <c r="S94" s="47"/>
      <c r="T94" s="47"/>
      <c r="U94" s="47"/>
      <c r="V94" s="47"/>
      <c r="W94" s="47"/>
      <c r="X94" s="47"/>
      <c r="Y94" s="47"/>
    </row>
    <row r="95" spans="1:25" x14ac:dyDescent="0.2">
      <c r="A95" s="47"/>
      <c r="D95" s="47"/>
      <c r="E95" s="47"/>
      <c r="F95" s="47"/>
      <c r="G95" s="47"/>
      <c r="H95" s="47"/>
      <c r="I95" s="47"/>
      <c r="J95" s="47"/>
      <c r="K95" s="47"/>
      <c r="L95" s="47"/>
      <c r="M95" s="47"/>
      <c r="N95" s="47"/>
      <c r="O95" s="47"/>
      <c r="P95" s="47"/>
      <c r="S95" s="47"/>
      <c r="T95" s="47"/>
      <c r="U95" s="47"/>
      <c r="V95" s="47"/>
      <c r="W95" s="47"/>
      <c r="X95" s="47"/>
      <c r="Y95" s="47"/>
    </row>
    <row r="96" spans="1:25" x14ac:dyDescent="0.2">
      <c r="A96" s="47"/>
      <c r="D96" s="47"/>
      <c r="E96" s="47"/>
      <c r="F96" s="47"/>
      <c r="G96" s="47"/>
      <c r="H96" s="47"/>
      <c r="I96" s="47"/>
      <c r="J96" s="47"/>
      <c r="K96" s="47"/>
      <c r="L96" s="47"/>
      <c r="M96" s="47"/>
      <c r="N96" s="47"/>
      <c r="O96" s="47"/>
      <c r="P96" s="47"/>
      <c r="S96" s="47"/>
      <c r="T96" s="47"/>
      <c r="U96" s="47"/>
      <c r="V96" s="47"/>
      <c r="W96" s="47"/>
      <c r="X96" s="47"/>
      <c r="Y96" s="47"/>
    </row>
    <row r="97" spans="1:25" x14ac:dyDescent="0.2">
      <c r="A97" s="47"/>
      <c r="D97" s="47"/>
      <c r="E97" s="47"/>
      <c r="F97" s="47"/>
      <c r="G97" s="47"/>
      <c r="H97" s="47"/>
      <c r="I97" s="47"/>
      <c r="J97" s="47"/>
      <c r="K97" s="47"/>
      <c r="L97" s="47"/>
      <c r="M97" s="47"/>
      <c r="N97" s="47"/>
      <c r="O97" s="47"/>
      <c r="P97" s="47"/>
      <c r="S97" s="47"/>
      <c r="T97" s="47"/>
      <c r="U97" s="47"/>
      <c r="V97" s="47"/>
      <c r="W97" s="47"/>
      <c r="X97" s="47"/>
      <c r="Y97" s="47"/>
    </row>
    <row r="98" spans="1:25" x14ac:dyDescent="0.2">
      <c r="A98" s="47"/>
      <c r="D98" s="47"/>
      <c r="E98" s="47"/>
      <c r="F98" s="47"/>
      <c r="G98" s="47"/>
      <c r="H98" s="47"/>
      <c r="I98" s="47"/>
      <c r="J98" s="47"/>
      <c r="K98" s="47"/>
      <c r="L98" s="47"/>
      <c r="M98" s="47"/>
      <c r="N98" s="47"/>
      <c r="O98" s="47"/>
      <c r="P98" s="47"/>
      <c r="S98" s="47"/>
      <c r="T98" s="47"/>
      <c r="U98" s="47"/>
      <c r="V98" s="47"/>
      <c r="W98" s="47"/>
      <c r="X98" s="47"/>
      <c r="Y98" s="47"/>
    </row>
    <row r="99" spans="1:25" x14ac:dyDescent="0.2">
      <c r="A99" s="47"/>
      <c r="D99" s="47"/>
      <c r="E99" s="47"/>
      <c r="F99" s="47"/>
      <c r="G99" s="47"/>
      <c r="H99" s="47"/>
      <c r="I99" s="47"/>
      <c r="J99" s="47"/>
      <c r="K99" s="47"/>
      <c r="L99" s="47"/>
      <c r="M99" s="47"/>
      <c r="N99" s="47"/>
      <c r="O99" s="47"/>
      <c r="P99" s="47"/>
      <c r="S99" s="47"/>
      <c r="T99" s="47"/>
      <c r="U99" s="47"/>
      <c r="V99" s="47"/>
      <c r="W99" s="47"/>
      <c r="X99" s="47"/>
      <c r="Y99" s="47"/>
    </row>
    <row r="100" spans="1:25" x14ac:dyDescent="0.2">
      <c r="A100" s="47"/>
      <c r="D100" s="47"/>
      <c r="E100" s="47"/>
      <c r="F100" s="47"/>
      <c r="G100" s="47"/>
      <c r="H100" s="47"/>
      <c r="I100" s="47"/>
      <c r="J100" s="47"/>
      <c r="K100" s="47"/>
      <c r="L100" s="47"/>
      <c r="M100" s="47"/>
      <c r="N100" s="47"/>
      <c r="O100" s="47"/>
      <c r="P100" s="47"/>
      <c r="S100" s="47"/>
      <c r="T100" s="47"/>
      <c r="U100" s="47"/>
      <c r="V100" s="47"/>
      <c r="W100" s="47"/>
      <c r="X100" s="47"/>
      <c r="Y100" s="47"/>
    </row>
    <row r="101" spans="1:25" x14ac:dyDescent="0.2">
      <c r="A101" s="47"/>
      <c r="D101" s="47"/>
      <c r="E101" s="47"/>
      <c r="F101" s="47"/>
      <c r="G101" s="47"/>
      <c r="H101" s="47"/>
      <c r="I101" s="47"/>
      <c r="J101" s="47"/>
      <c r="K101" s="47"/>
      <c r="L101" s="47"/>
      <c r="M101" s="47"/>
      <c r="N101" s="47"/>
      <c r="O101" s="47"/>
      <c r="P101" s="47"/>
      <c r="S101" s="47"/>
      <c r="T101" s="47"/>
      <c r="U101" s="47"/>
      <c r="V101" s="47"/>
      <c r="W101" s="47"/>
      <c r="X101" s="47"/>
      <c r="Y101" s="47"/>
    </row>
    <row r="102" spans="1:25" x14ac:dyDescent="0.2">
      <c r="A102" s="47"/>
      <c r="D102" s="47"/>
      <c r="E102" s="47"/>
      <c r="F102" s="47"/>
      <c r="G102" s="47"/>
      <c r="H102" s="47"/>
      <c r="I102" s="47"/>
      <c r="J102" s="47"/>
      <c r="K102" s="47"/>
      <c r="L102" s="47"/>
      <c r="M102" s="47"/>
      <c r="N102" s="47"/>
      <c r="O102" s="47"/>
      <c r="P102" s="47"/>
      <c r="S102" s="47"/>
      <c r="T102" s="47"/>
      <c r="U102" s="47"/>
      <c r="V102" s="47"/>
      <c r="W102" s="47"/>
      <c r="X102" s="47"/>
      <c r="Y102" s="47"/>
    </row>
    <row r="103" spans="1:25" x14ac:dyDescent="0.2">
      <c r="A103" s="47"/>
      <c r="D103" s="47"/>
      <c r="E103" s="47"/>
      <c r="F103" s="47"/>
      <c r="G103" s="47"/>
      <c r="H103" s="47"/>
      <c r="I103" s="47"/>
      <c r="J103" s="47"/>
      <c r="K103" s="47"/>
      <c r="L103" s="47"/>
      <c r="M103" s="47"/>
      <c r="N103" s="47"/>
      <c r="O103" s="47"/>
      <c r="P103" s="47"/>
      <c r="S103" s="47"/>
      <c r="T103" s="47"/>
      <c r="U103" s="47"/>
      <c r="V103" s="47"/>
      <c r="W103" s="47"/>
      <c r="X103" s="47"/>
      <c r="Y103" s="47"/>
    </row>
    <row r="104" spans="1:25" x14ac:dyDescent="0.2">
      <c r="A104" s="47"/>
      <c r="D104" s="47"/>
      <c r="E104" s="47"/>
      <c r="F104" s="47"/>
      <c r="G104" s="47"/>
      <c r="H104" s="47"/>
      <c r="I104" s="47"/>
      <c r="J104" s="47"/>
      <c r="K104" s="47"/>
      <c r="L104" s="47"/>
      <c r="M104" s="47"/>
      <c r="N104" s="47"/>
      <c r="O104" s="47"/>
      <c r="P104" s="47"/>
      <c r="S104" s="47"/>
      <c r="T104" s="47"/>
      <c r="U104" s="47"/>
      <c r="V104" s="47"/>
      <c r="W104" s="47"/>
      <c r="X104" s="47"/>
      <c r="Y104" s="47"/>
    </row>
    <row r="105" spans="1:25" x14ac:dyDescent="0.2">
      <c r="A105" s="47"/>
      <c r="D105" s="47"/>
      <c r="E105" s="47"/>
      <c r="F105" s="47"/>
      <c r="G105" s="47"/>
      <c r="H105" s="47"/>
      <c r="I105" s="47"/>
      <c r="J105" s="47"/>
      <c r="K105" s="47"/>
      <c r="L105" s="47"/>
      <c r="M105" s="47"/>
      <c r="N105" s="47"/>
      <c r="O105" s="47"/>
      <c r="P105" s="47"/>
      <c r="S105" s="47"/>
      <c r="T105" s="47"/>
      <c r="U105" s="47"/>
      <c r="V105" s="47"/>
      <c r="W105" s="47"/>
      <c r="X105" s="47"/>
      <c r="Y105" s="47"/>
    </row>
    <row r="106" spans="1:25" x14ac:dyDescent="0.2">
      <c r="A106" s="47"/>
      <c r="D106" s="47"/>
      <c r="E106" s="47"/>
      <c r="F106" s="47"/>
      <c r="G106" s="47"/>
      <c r="H106" s="47"/>
      <c r="I106" s="47"/>
      <c r="J106" s="47"/>
      <c r="K106" s="47"/>
      <c r="L106" s="47"/>
      <c r="M106" s="47"/>
      <c r="N106" s="47"/>
      <c r="O106" s="47"/>
      <c r="P106" s="47"/>
      <c r="S106" s="47"/>
      <c r="T106" s="47"/>
      <c r="U106" s="47"/>
      <c r="V106" s="47"/>
      <c r="W106" s="47"/>
      <c r="X106" s="47"/>
      <c r="Y106" s="47"/>
    </row>
    <row r="107" spans="1:25" x14ac:dyDescent="0.2">
      <c r="A107" s="47"/>
      <c r="D107" s="47"/>
      <c r="E107" s="47"/>
      <c r="F107" s="47"/>
      <c r="G107" s="47"/>
      <c r="H107" s="47"/>
      <c r="I107" s="47"/>
      <c r="J107" s="47"/>
      <c r="K107" s="47"/>
      <c r="L107" s="47"/>
      <c r="M107" s="47"/>
      <c r="N107" s="47"/>
      <c r="O107" s="47"/>
      <c r="P107" s="47"/>
      <c r="S107" s="47"/>
      <c r="T107" s="47"/>
      <c r="U107" s="47"/>
      <c r="V107" s="47"/>
      <c r="W107" s="47"/>
      <c r="X107" s="47"/>
      <c r="Y107" s="47"/>
    </row>
    <row r="108" spans="1:25" x14ac:dyDescent="0.2">
      <c r="A108" s="47"/>
      <c r="D108" s="47"/>
      <c r="E108" s="47"/>
      <c r="F108" s="47"/>
      <c r="G108" s="47"/>
      <c r="H108" s="47"/>
      <c r="I108" s="47"/>
      <c r="J108" s="47"/>
      <c r="K108" s="47"/>
      <c r="L108" s="47"/>
      <c r="M108" s="47"/>
      <c r="N108" s="47"/>
      <c r="O108" s="47"/>
      <c r="P108" s="47"/>
      <c r="S108" s="47"/>
      <c r="T108" s="47"/>
      <c r="U108" s="47"/>
      <c r="V108" s="47"/>
      <c r="W108" s="47"/>
      <c r="X108" s="47"/>
      <c r="Y108" s="47"/>
    </row>
    <row r="109" spans="1:25" x14ac:dyDescent="0.2">
      <c r="D109" s="47"/>
      <c r="E109" s="47"/>
      <c r="F109" s="47"/>
      <c r="G109" s="47"/>
    </row>
  </sheetData>
  <mergeCells count="18">
    <mergeCell ref="S3:V3"/>
    <mergeCell ref="Q3:Q4"/>
    <mergeCell ref="Q59:AD59"/>
    <mergeCell ref="R3:R4"/>
    <mergeCell ref="C3:C4"/>
    <mergeCell ref="B55:O55"/>
    <mergeCell ref="AF56:AP56"/>
    <mergeCell ref="B56:O56"/>
    <mergeCell ref="Q56:AD56"/>
    <mergeCell ref="AH3:AK3"/>
    <mergeCell ref="AA3:AD3"/>
    <mergeCell ref="W3:Z3"/>
    <mergeCell ref="AF3:AF4"/>
    <mergeCell ref="AG3:AG4"/>
    <mergeCell ref="B3:B4"/>
    <mergeCell ref="D3:G3"/>
    <mergeCell ref="H3:K3"/>
    <mergeCell ref="L3:O3"/>
  </mergeCells>
  <phoneticPr fontId="3" type="noConversion"/>
  <hyperlinks>
    <hyperlink ref="C2" location="Contents!A1" display="Back to Contents" xr:uid="{00000000-0004-0000-0200-000000000000}"/>
    <hyperlink ref="R2" location="Contents!A1" display="Back to Contents" xr:uid="{00000000-0004-0000-0200-000001000000}"/>
    <hyperlink ref="AG2" location="Contents!A1" display="Back to Contents" xr:uid="{00000000-0004-0000-0200-000002000000}"/>
  </hyperlinks>
  <pageMargins left="0.39370078740157483" right="0" top="0.39370078740157483" bottom="0.39370078740157483" header="0.19685039370078741" footer="0.19685039370078741"/>
  <pageSetup paperSize="9" orientation="landscape" r:id="rId1"/>
  <headerFooter alignWithMargins="0"/>
  <colBreaks count="2" manualBreakCount="2">
    <brk id="15" max="58" man="1"/>
    <brk id="3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DC0CA-30F8-49F2-9260-3DD2C2081591}">
  <dimension ref="B1:CE59"/>
  <sheetViews>
    <sheetView showGridLines="0" tabSelected="1" zoomScaleNormal="100" workbookViewId="0"/>
  </sheetViews>
  <sheetFormatPr defaultColWidth="9.7109375" defaultRowHeight="12" x14ac:dyDescent="0.2"/>
  <cols>
    <col min="1" max="1" width="3.5703125" style="193" customWidth="1"/>
    <col min="2" max="2" width="10.28515625" style="192" customWidth="1"/>
    <col min="3" max="3" width="32.5703125" style="192" customWidth="1"/>
    <col min="4" max="43" width="9.7109375" style="193"/>
    <col min="44" max="59" width="9.7109375" style="193" customWidth="1"/>
    <col min="60" max="16384" width="9.7109375" style="193"/>
  </cols>
  <sheetData>
    <row r="1" spans="2:71" ht="16.5" customHeight="1" x14ac:dyDescent="0.2">
      <c r="B1" s="58" t="s">
        <v>148</v>
      </c>
      <c r="D1" s="194"/>
      <c r="H1" s="194"/>
      <c r="L1" s="194"/>
      <c r="X1" s="194"/>
      <c r="AJ1" s="194"/>
    </row>
    <row r="2" spans="2:71" ht="13.15" customHeight="1" x14ac:dyDescent="0.2">
      <c r="B2" s="168" t="s">
        <v>254</v>
      </c>
      <c r="D2" s="194"/>
      <c r="H2" s="194"/>
      <c r="L2" s="194"/>
      <c r="Q2" s="197"/>
      <c r="R2" s="197"/>
      <c r="X2" s="194"/>
      <c r="AC2" s="197"/>
      <c r="AD2" s="197"/>
      <c r="AJ2" s="194"/>
      <c r="AO2" s="197"/>
      <c r="AP2" s="197"/>
      <c r="BS2" s="193" t="s">
        <v>145</v>
      </c>
    </row>
    <row r="3" spans="2:71" ht="15.6" customHeight="1" x14ac:dyDescent="0.2">
      <c r="B3" s="247" t="s">
        <v>333</v>
      </c>
      <c r="C3" s="249" t="s">
        <v>1</v>
      </c>
      <c r="D3" s="243">
        <v>2009</v>
      </c>
      <c r="E3" s="244"/>
      <c r="F3" s="244"/>
      <c r="G3" s="245"/>
      <c r="H3" s="243">
        <v>2010</v>
      </c>
      <c r="I3" s="244"/>
      <c r="J3" s="244"/>
      <c r="K3" s="245"/>
      <c r="L3" s="243">
        <v>2011</v>
      </c>
      <c r="M3" s="244"/>
      <c r="N3" s="244"/>
      <c r="O3" s="245"/>
      <c r="P3" s="243">
        <v>2012</v>
      </c>
      <c r="Q3" s="244"/>
      <c r="R3" s="244"/>
      <c r="S3" s="245"/>
      <c r="T3" s="243">
        <v>2013</v>
      </c>
      <c r="U3" s="244"/>
      <c r="V3" s="244"/>
      <c r="W3" s="245"/>
      <c r="X3" s="243">
        <v>2014</v>
      </c>
      <c r="Y3" s="244"/>
      <c r="Z3" s="244"/>
      <c r="AA3" s="245"/>
      <c r="AB3" s="243">
        <v>2015</v>
      </c>
      <c r="AC3" s="244"/>
      <c r="AD3" s="244"/>
      <c r="AE3" s="245"/>
      <c r="AF3" s="243">
        <v>2016</v>
      </c>
      <c r="AG3" s="244"/>
      <c r="AH3" s="244"/>
      <c r="AI3" s="245"/>
      <c r="AJ3" s="243">
        <v>2017</v>
      </c>
      <c r="AK3" s="244"/>
      <c r="AL3" s="244"/>
      <c r="AM3" s="245"/>
      <c r="AN3" s="243">
        <v>2018</v>
      </c>
      <c r="AO3" s="244"/>
      <c r="AP3" s="244"/>
      <c r="AQ3" s="244"/>
      <c r="AR3" s="243">
        <v>2019</v>
      </c>
      <c r="AS3" s="244"/>
      <c r="AT3" s="244"/>
      <c r="AU3" s="244"/>
      <c r="AV3" s="243">
        <v>2020</v>
      </c>
      <c r="AW3" s="244"/>
      <c r="AX3" s="244"/>
      <c r="AY3" s="245"/>
      <c r="AZ3" s="243">
        <v>2021</v>
      </c>
      <c r="BA3" s="244"/>
      <c r="BB3" s="244"/>
      <c r="BC3" s="245"/>
      <c r="BD3" s="243">
        <v>2022</v>
      </c>
      <c r="BE3" s="244"/>
      <c r="BF3" s="244"/>
      <c r="BG3" s="245"/>
      <c r="BH3" s="251">
        <v>2023</v>
      </c>
      <c r="BI3" s="251"/>
      <c r="BJ3" s="251"/>
      <c r="BK3" s="251"/>
      <c r="BL3" s="240">
        <v>2024</v>
      </c>
      <c r="BM3" s="241"/>
      <c r="BN3" s="241"/>
      <c r="BO3" s="242"/>
      <c r="BP3" s="240">
        <v>2025</v>
      </c>
      <c r="BQ3" s="241"/>
      <c r="BR3" s="241"/>
      <c r="BS3" s="242"/>
    </row>
    <row r="4" spans="2:71" ht="18" customHeight="1" x14ac:dyDescent="0.2">
      <c r="B4" s="248"/>
      <c r="C4" s="250"/>
      <c r="D4" s="202" t="s">
        <v>206</v>
      </c>
      <c r="E4" s="202" t="s">
        <v>207</v>
      </c>
      <c r="F4" s="202" t="s">
        <v>208</v>
      </c>
      <c r="G4" s="203" t="s">
        <v>209</v>
      </c>
      <c r="H4" s="202" t="s">
        <v>206</v>
      </c>
      <c r="I4" s="202" t="s">
        <v>207</v>
      </c>
      <c r="J4" s="202" t="s">
        <v>208</v>
      </c>
      <c r="K4" s="203" t="s">
        <v>209</v>
      </c>
      <c r="L4" s="202" t="s">
        <v>206</v>
      </c>
      <c r="M4" s="202" t="s">
        <v>207</v>
      </c>
      <c r="N4" s="202" t="s">
        <v>208</v>
      </c>
      <c r="O4" s="203" t="s">
        <v>209</v>
      </c>
      <c r="P4" s="202" t="s">
        <v>206</v>
      </c>
      <c r="Q4" s="202" t="s">
        <v>207</v>
      </c>
      <c r="R4" s="202" t="s">
        <v>208</v>
      </c>
      <c r="S4" s="203" t="s">
        <v>209</v>
      </c>
      <c r="T4" s="202" t="s">
        <v>206</v>
      </c>
      <c r="U4" s="202" t="s">
        <v>207</v>
      </c>
      <c r="V4" s="202" t="s">
        <v>208</v>
      </c>
      <c r="W4" s="203" t="s">
        <v>209</v>
      </c>
      <c r="X4" s="202" t="s">
        <v>206</v>
      </c>
      <c r="Y4" s="202" t="s">
        <v>207</v>
      </c>
      <c r="Z4" s="202" t="s">
        <v>208</v>
      </c>
      <c r="AA4" s="203" t="s">
        <v>209</v>
      </c>
      <c r="AB4" s="202" t="s">
        <v>206</v>
      </c>
      <c r="AC4" s="202" t="s">
        <v>207</v>
      </c>
      <c r="AD4" s="202" t="s">
        <v>208</v>
      </c>
      <c r="AE4" s="203" t="s">
        <v>209</v>
      </c>
      <c r="AF4" s="202" t="s">
        <v>206</v>
      </c>
      <c r="AG4" s="202" t="s">
        <v>207</v>
      </c>
      <c r="AH4" s="202" t="s">
        <v>208</v>
      </c>
      <c r="AI4" s="203" t="s">
        <v>209</v>
      </c>
      <c r="AJ4" s="202" t="s">
        <v>206</v>
      </c>
      <c r="AK4" s="202" t="s">
        <v>207</v>
      </c>
      <c r="AL4" s="202" t="s">
        <v>208</v>
      </c>
      <c r="AM4" s="203" t="s">
        <v>209</v>
      </c>
      <c r="AN4" s="202" t="s">
        <v>206</v>
      </c>
      <c r="AO4" s="202" t="s">
        <v>207</v>
      </c>
      <c r="AP4" s="202" t="s">
        <v>208</v>
      </c>
      <c r="AQ4" s="203" t="s">
        <v>209</v>
      </c>
      <c r="AR4" s="202" t="s">
        <v>206</v>
      </c>
      <c r="AS4" s="202" t="s">
        <v>207</v>
      </c>
      <c r="AT4" s="202" t="s">
        <v>208</v>
      </c>
      <c r="AU4" s="203" t="s">
        <v>209</v>
      </c>
      <c r="AV4" s="202" t="s">
        <v>206</v>
      </c>
      <c r="AW4" s="202" t="s">
        <v>207</v>
      </c>
      <c r="AX4" s="202" t="s">
        <v>208</v>
      </c>
      <c r="AY4" s="202" t="s">
        <v>209</v>
      </c>
      <c r="AZ4" s="202" t="s">
        <v>206</v>
      </c>
      <c r="BA4" s="202" t="s">
        <v>207</v>
      </c>
      <c r="BB4" s="202" t="s">
        <v>208</v>
      </c>
      <c r="BC4" s="202" t="s">
        <v>209</v>
      </c>
      <c r="BD4" s="202" t="s">
        <v>206</v>
      </c>
      <c r="BE4" s="202" t="s">
        <v>207</v>
      </c>
      <c r="BF4" s="202" t="s">
        <v>208</v>
      </c>
      <c r="BG4" s="202" t="s">
        <v>209</v>
      </c>
      <c r="BH4" s="202" t="s">
        <v>206</v>
      </c>
      <c r="BI4" s="202" t="s">
        <v>207</v>
      </c>
      <c r="BJ4" s="202" t="s">
        <v>208</v>
      </c>
      <c r="BK4" s="202" t="s">
        <v>209</v>
      </c>
      <c r="BL4" s="208" t="s">
        <v>206</v>
      </c>
      <c r="BM4" s="208" t="s">
        <v>207</v>
      </c>
      <c r="BN4" s="208" t="s">
        <v>208</v>
      </c>
      <c r="BO4" s="208" t="s">
        <v>209</v>
      </c>
      <c r="BP4" s="208" t="s">
        <v>206</v>
      </c>
      <c r="BQ4" s="208" t="s">
        <v>207</v>
      </c>
      <c r="BR4" s="208" t="s">
        <v>208</v>
      </c>
      <c r="BS4" s="208" t="s">
        <v>209</v>
      </c>
    </row>
    <row r="5" spans="2:71" s="205" customFormat="1" ht="12.75" x14ac:dyDescent="0.2">
      <c r="B5" s="105"/>
      <c r="C5" s="106" t="s">
        <v>5</v>
      </c>
      <c r="D5" s="114">
        <v>-6.2</v>
      </c>
      <c r="E5" s="114">
        <v>-7.7</v>
      </c>
      <c r="F5" s="114">
        <v>14</v>
      </c>
      <c r="G5" s="114">
        <v>37.5</v>
      </c>
      <c r="H5" s="114">
        <v>36.5</v>
      </c>
      <c r="I5" s="114">
        <v>24.9</v>
      </c>
      <c r="J5" s="114">
        <v>20.5</v>
      </c>
      <c r="K5" s="114">
        <v>33.9</v>
      </c>
      <c r="L5" s="114">
        <v>28.3</v>
      </c>
      <c r="M5" s="114">
        <v>24.8</v>
      </c>
      <c r="N5" s="114">
        <v>31.9</v>
      </c>
      <c r="O5" s="114">
        <v>37.6</v>
      </c>
      <c r="P5" s="114">
        <v>27.2</v>
      </c>
      <c r="Q5" s="114">
        <v>31.7</v>
      </c>
      <c r="R5" s="114">
        <v>26.2</v>
      </c>
      <c r="S5" s="114">
        <v>44</v>
      </c>
      <c r="T5" s="114">
        <v>28.9</v>
      </c>
      <c r="U5" s="114">
        <v>33.700000000000003</v>
      </c>
      <c r="V5" s="114">
        <v>33.1</v>
      </c>
      <c r="W5" s="114">
        <v>40.6</v>
      </c>
      <c r="X5" s="114">
        <v>28.3</v>
      </c>
      <c r="Y5" s="114">
        <v>27.7</v>
      </c>
      <c r="Z5" s="114">
        <v>33.4</v>
      </c>
      <c r="AA5" s="114">
        <v>40.700000000000003</v>
      </c>
      <c r="AB5" s="114">
        <v>-6.1</v>
      </c>
      <c r="AC5" s="114">
        <v>9.6999999999999993</v>
      </c>
      <c r="AD5" s="114">
        <v>12.6</v>
      </c>
      <c r="AE5" s="114">
        <v>16.100000000000001</v>
      </c>
      <c r="AF5" s="114">
        <v>12.9</v>
      </c>
      <c r="AG5" s="114">
        <v>4.2</v>
      </c>
      <c r="AH5" s="114">
        <v>-2.7</v>
      </c>
      <c r="AI5" s="114">
        <v>2.6</v>
      </c>
      <c r="AJ5" s="114">
        <v>-6.8</v>
      </c>
      <c r="AK5" s="114">
        <v>-7.3</v>
      </c>
      <c r="AL5" s="114">
        <v>-2.2999999999999998</v>
      </c>
      <c r="AM5" s="114">
        <v>12.7</v>
      </c>
      <c r="AN5" s="114">
        <v>3.7</v>
      </c>
      <c r="AO5" s="114">
        <v>6.5</v>
      </c>
      <c r="AP5" s="114">
        <v>19.3</v>
      </c>
      <c r="AQ5" s="114">
        <v>15.9</v>
      </c>
      <c r="AR5" s="114">
        <v>13.6</v>
      </c>
      <c r="AS5" s="114">
        <v>6.8</v>
      </c>
      <c r="AT5" s="114">
        <v>27.5</v>
      </c>
      <c r="AU5" s="114">
        <v>21.6</v>
      </c>
      <c r="AV5" s="114">
        <v>-25.4</v>
      </c>
      <c r="AW5" s="114">
        <v>-113.5</v>
      </c>
      <c r="AX5" s="114">
        <v>-34.4</v>
      </c>
      <c r="AY5" s="114">
        <v>-7.8</v>
      </c>
      <c r="AZ5" s="114">
        <v>10.7</v>
      </c>
      <c r="BA5" s="114">
        <v>-24.8</v>
      </c>
      <c r="BB5" s="114">
        <v>-13.2</v>
      </c>
      <c r="BC5" s="114">
        <v>53.5</v>
      </c>
      <c r="BD5" s="114">
        <v>51.1</v>
      </c>
      <c r="BE5" s="114">
        <v>71.7</v>
      </c>
      <c r="BF5" s="114">
        <v>86.4</v>
      </c>
      <c r="BG5" s="207">
        <v>51.1</v>
      </c>
      <c r="BH5" s="207">
        <v>39.1</v>
      </c>
      <c r="BI5" s="207">
        <v>24.1</v>
      </c>
      <c r="BJ5" s="207">
        <v>25.4</v>
      </c>
      <c r="BK5" s="207">
        <v>8</v>
      </c>
      <c r="BL5" s="114">
        <v>8.1</v>
      </c>
      <c r="BM5" s="114">
        <v>14.9</v>
      </c>
      <c r="BN5" s="114">
        <v>24.9</v>
      </c>
      <c r="BO5" s="114">
        <v>11.9</v>
      </c>
      <c r="BP5" s="114">
        <v>6.9</v>
      </c>
      <c r="BQ5" s="114">
        <v>12.9</v>
      </c>
      <c r="BR5" s="114"/>
      <c r="BS5" s="114"/>
    </row>
    <row r="6" spans="2:71" s="205" customFormat="1" ht="12.75" x14ac:dyDescent="0.2">
      <c r="B6" s="52"/>
      <c r="C6" s="180" t="s">
        <v>329</v>
      </c>
      <c r="D6" s="115">
        <v>-8</v>
      </c>
      <c r="E6" s="115">
        <v>-7.8</v>
      </c>
      <c r="F6" s="115">
        <v>13.3</v>
      </c>
      <c r="G6" s="115">
        <v>35.299999999999997</v>
      </c>
      <c r="H6" s="115">
        <v>32.9</v>
      </c>
      <c r="I6" s="115">
        <v>24.3</v>
      </c>
      <c r="J6" s="115">
        <v>22.4</v>
      </c>
      <c r="K6" s="115">
        <v>30.9</v>
      </c>
      <c r="L6" s="115">
        <v>27.6</v>
      </c>
      <c r="M6" s="115">
        <v>24.7</v>
      </c>
      <c r="N6" s="115">
        <v>31.1</v>
      </c>
      <c r="O6" s="115">
        <v>34.299999999999997</v>
      </c>
      <c r="P6" s="115">
        <v>25.3</v>
      </c>
      <c r="Q6" s="115">
        <v>31.6</v>
      </c>
      <c r="R6" s="115">
        <v>27</v>
      </c>
      <c r="S6" s="115">
        <v>42</v>
      </c>
      <c r="T6" s="115">
        <v>28.4</v>
      </c>
      <c r="U6" s="115">
        <v>32.700000000000003</v>
      </c>
      <c r="V6" s="115">
        <v>32.299999999999997</v>
      </c>
      <c r="W6" s="115">
        <v>37.9</v>
      </c>
      <c r="X6" s="115">
        <v>25.9</v>
      </c>
      <c r="Y6" s="115">
        <v>26.3</v>
      </c>
      <c r="Z6" s="115">
        <v>31.6</v>
      </c>
      <c r="AA6" s="115">
        <v>38.299999999999997</v>
      </c>
      <c r="AB6" s="115">
        <v>-8.6</v>
      </c>
      <c r="AC6" s="115">
        <v>7.6</v>
      </c>
      <c r="AD6" s="115">
        <v>10.6</v>
      </c>
      <c r="AE6" s="115">
        <v>13.7</v>
      </c>
      <c r="AF6" s="115">
        <v>9.5</v>
      </c>
      <c r="AG6" s="115">
        <v>2.1</v>
      </c>
      <c r="AH6" s="115">
        <v>-4.2</v>
      </c>
      <c r="AI6" s="115">
        <v>1.4</v>
      </c>
      <c r="AJ6" s="115">
        <v>-9.4</v>
      </c>
      <c r="AK6" s="115">
        <v>-7.9</v>
      </c>
      <c r="AL6" s="115">
        <v>-4.0999999999999996</v>
      </c>
      <c r="AM6" s="115">
        <v>10.7</v>
      </c>
      <c r="AN6" s="115">
        <v>0.4</v>
      </c>
      <c r="AO6" s="115">
        <v>6.5</v>
      </c>
      <c r="AP6" s="115">
        <v>16.7</v>
      </c>
      <c r="AQ6" s="115">
        <v>14.6</v>
      </c>
      <c r="AR6" s="115">
        <v>10.9</v>
      </c>
      <c r="AS6" s="115">
        <v>7.5</v>
      </c>
      <c r="AT6" s="115">
        <v>23.2</v>
      </c>
      <c r="AU6" s="115">
        <v>19.899999999999999</v>
      </c>
      <c r="AV6" s="115">
        <v>-25.8</v>
      </c>
      <c r="AW6" s="115">
        <v>-103.8</v>
      </c>
      <c r="AX6" s="115">
        <v>-29.1</v>
      </c>
      <c r="AY6" s="115">
        <v>-7.9</v>
      </c>
      <c r="AZ6" s="115">
        <v>8.8000000000000007</v>
      </c>
      <c r="BA6" s="115">
        <v>-21.2</v>
      </c>
      <c r="BB6" s="115">
        <v>-7.1</v>
      </c>
      <c r="BC6" s="115">
        <v>46.8</v>
      </c>
      <c r="BD6" s="115">
        <v>45.7</v>
      </c>
      <c r="BE6" s="115">
        <v>67.099999999999994</v>
      </c>
      <c r="BF6" s="115">
        <v>78.8</v>
      </c>
      <c r="BG6" s="115">
        <v>46.4</v>
      </c>
      <c r="BH6" s="86">
        <v>33.5</v>
      </c>
      <c r="BI6" s="86">
        <v>21.7</v>
      </c>
      <c r="BJ6" s="86">
        <v>19.8</v>
      </c>
      <c r="BK6" s="86">
        <v>3.9</v>
      </c>
      <c r="BL6" s="115">
        <v>3.2</v>
      </c>
      <c r="BM6" s="115">
        <v>11.3</v>
      </c>
      <c r="BN6" s="115">
        <v>22.3</v>
      </c>
      <c r="BO6" s="115">
        <v>7.7</v>
      </c>
      <c r="BP6" s="115">
        <v>2.2999999999999998</v>
      </c>
      <c r="BQ6" s="115">
        <v>10.4</v>
      </c>
      <c r="BR6" s="115"/>
      <c r="BS6" s="115"/>
    </row>
    <row r="7" spans="2:71" s="205" customFormat="1" ht="12.75" x14ac:dyDescent="0.2">
      <c r="B7" s="107" t="s">
        <v>149</v>
      </c>
      <c r="C7" s="108" t="s">
        <v>64</v>
      </c>
      <c r="D7" s="115">
        <v>-22.4</v>
      </c>
      <c r="E7" s="115">
        <v>-16.100000000000001</v>
      </c>
      <c r="F7" s="115">
        <v>-5.4</v>
      </c>
      <c r="G7" s="115">
        <v>1.3</v>
      </c>
      <c r="H7" s="115">
        <v>7.6</v>
      </c>
      <c r="I7" s="115">
        <v>-1.1000000000000001</v>
      </c>
      <c r="J7" s="115">
        <v>0.2</v>
      </c>
      <c r="K7" s="115">
        <v>-2.5</v>
      </c>
      <c r="L7" s="115">
        <v>1.8</v>
      </c>
      <c r="M7" s="115">
        <v>1.9</v>
      </c>
      <c r="N7" s="115">
        <v>4.2</v>
      </c>
      <c r="O7" s="115">
        <v>-1.6</v>
      </c>
      <c r="P7" s="115">
        <v>-1.7</v>
      </c>
      <c r="Q7" s="115">
        <v>5.0999999999999996</v>
      </c>
      <c r="R7" s="115">
        <v>4</v>
      </c>
      <c r="S7" s="115">
        <v>1.6</v>
      </c>
      <c r="T7" s="115">
        <v>-0.9</v>
      </c>
      <c r="U7" s="115">
        <v>1.8</v>
      </c>
      <c r="V7" s="115">
        <v>3.6</v>
      </c>
      <c r="W7" s="115" t="s">
        <v>10</v>
      </c>
      <c r="X7" s="115" t="s">
        <v>10</v>
      </c>
      <c r="Y7" s="115">
        <v>-3.1</v>
      </c>
      <c r="Z7" s="115">
        <v>0.4</v>
      </c>
      <c r="AA7" s="115">
        <v>-1.4</v>
      </c>
      <c r="AB7" s="115">
        <v>-5.6</v>
      </c>
      <c r="AC7" s="115">
        <v>-4.5999999999999996</v>
      </c>
      <c r="AD7" s="115">
        <v>-4</v>
      </c>
      <c r="AE7" s="115">
        <v>-6.3</v>
      </c>
      <c r="AF7" s="115">
        <v>-1.3</v>
      </c>
      <c r="AG7" s="115">
        <v>-3</v>
      </c>
      <c r="AH7" s="115">
        <v>-4</v>
      </c>
      <c r="AI7" s="115">
        <v>-6.7</v>
      </c>
      <c r="AJ7" s="115">
        <v>-3.1</v>
      </c>
      <c r="AK7" s="115">
        <v>-3.7</v>
      </c>
      <c r="AL7" s="115">
        <v>-3</v>
      </c>
      <c r="AM7" s="115">
        <v>-1.3</v>
      </c>
      <c r="AN7" s="115">
        <v>-3.7</v>
      </c>
      <c r="AO7" s="115" t="s">
        <v>10</v>
      </c>
      <c r="AP7" s="115">
        <v>3.5</v>
      </c>
      <c r="AQ7" s="115">
        <v>-1.9</v>
      </c>
      <c r="AR7" s="115">
        <v>-3</v>
      </c>
      <c r="AS7" s="115">
        <v>-1.3</v>
      </c>
      <c r="AT7" s="115">
        <v>1</v>
      </c>
      <c r="AU7" s="115">
        <v>1.1000000000000001</v>
      </c>
      <c r="AV7" s="115">
        <v>-3</v>
      </c>
      <c r="AW7" s="115">
        <v>-8.6999999999999993</v>
      </c>
      <c r="AX7" s="115">
        <v>-14.6</v>
      </c>
      <c r="AY7" s="115">
        <v>-10.6</v>
      </c>
      <c r="AZ7" s="115">
        <v>-5</v>
      </c>
      <c r="BA7" s="115">
        <v>-4.0999999999999996</v>
      </c>
      <c r="BB7" s="115">
        <v>0.4</v>
      </c>
      <c r="BC7" s="115">
        <v>6.6</v>
      </c>
      <c r="BD7" s="115">
        <v>6.2</v>
      </c>
      <c r="BE7" s="115">
        <v>12.9</v>
      </c>
      <c r="BF7" s="115">
        <v>12.9</v>
      </c>
      <c r="BG7" s="115">
        <v>1.9</v>
      </c>
      <c r="BH7" s="86">
        <v>2.5</v>
      </c>
      <c r="BI7" s="86">
        <v>1.2</v>
      </c>
      <c r="BJ7" s="86">
        <v>1.8</v>
      </c>
      <c r="BK7" s="86">
        <v>-3.3</v>
      </c>
      <c r="BL7" s="115">
        <v>-3.8</v>
      </c>
      <c r="BM7" s="115">
        <v>1</v>
      </c>
      <c r="BN7" s="115">
        <v>1.6</v>
      </c>
      <c r="BO7" s="115">
        <v>0.3</v>
      </c>
      <c r="BP7" s="115">
        <v>-0.4</v>
      </c>
      <c r="BQ7" s="115">
        <v>0.9</v>
      </c>
      <c r="BR7" s="115"/>
      <c r="BS7" s="115"/>
    </row>
    <row r="8" spans="2:71" s="205" customFormat="1" ht="12.75" x14ac:dyDescent="0.2">
      <c r="B8" s="52" t="s">
        <v>175</v>
      </c>
      <c r="C8" s="109" t="s">
        <v>66</v>
      </c>
      <c r="D8" s="90">
        <v>0.3</v>
      </c>
      <c r="E8" s="90">
        <v>0.2</v>
      </c>
      <c r="F8" s="90">
        <v>0.3</v>
      </c>
      <c r="G8" s="90">
        <v>0.4</v>
      </c>
      <c r="H8" s="90">
        <v>0.9</v>
      </c>
      <c r="I8" s="90">
        <v>0.2</v>
      </c>
      <c r="J8" s="90">
        <v>0.3</v>
      </c>
      <c r="K8" s="90">
        <v>0.6</v>
      </c>
      <c r="L8" s="90">
        <v>-0.1</v>
      </c>
      <c r="M8" s="90">
        <v>-0.1</v>
      </c>
      <c r="N8" s="90">
        <v>0.5</v>
      </c>
      <c r="O8" s="90">
        <v>-0.1</v>
      </c>
      <c r="P8" s="90">
        <v>-0.1</v>
      </c>
      <c r="Q8" s="90">
        <v>0.4</v>
      </c>
      <c r="R8" s="90">
        <v>0.4</v>
      </c>
      <c r="S8" s="90">
        <v>0.9</v>
      </c>
      <c r="T8" s="90">
        <v>1.3</v>
      </c>
      <c r="U8" s="90">
        <v>0.4</v>
      </c>
      <c r="V8" s="90">
        <v>0.8</v>
      </c>
      <c r="W8" s="90">
        <v>1</v>
      </c>
      <c r="X8" s="90">
        <v>0.7</v>
      </c>
      <c r="Y8" s="90">
        <v>0.2</v>
      </c>
      <c r="Z8" s="90">
        <v>0.6</v>
      </c>
      <c r="AA8" s="90">
        <v>0.5</v>
      </c>
      <c r="AB8" s="90">
        <v>0.8</v>
      </c>
      <c r="AC8" s="90">
        <v>0.2</v>
      </c>
      <c r="AD8" s="90">
        <v>0.7</v>
      </c>
      <c r="AE8" s="90">
        <v>0.6</v>
      </c>
      <c r="AF8" s="90">
        <v>0.3</v>
      </c>
      <c r="AG8" s="90" t="s">
        <v>10</v>
      </c>
      <c r="AH8" s="90">
        <v>0.4</v>
      </c>
      <c r="AI8" s="90">
        <v>0.5</v>
      </c>
      <c r="AJ8" s="90">
        <v>1.6</v>
      </c>
      <c r="AK8" s="90">
        <v>0.2</v>
      </c>
      <c r="AL8" s="90">
        <v>0.6</v>
      </c>
      <c r="AM8" s="90">
        <v>0.7</v>
      </c>
      <c r="AN8" s="90">
        <v>0.5</v>
      </c>
      <c r="AO8" s="90">
        <v>0.1</v>
      </c>
      <c r="AP8" s="90">
        <v>0.6</v>
      </c>
      <c r="AQ8" s="90">
        <v>0.3</v>
      </c>
      <c r="AR8" s="90">
        <v>0.5</v>
      </c>
      <c r="AS8" s="90">
        <v>0.1</v>
      </c>
      <c r="AT8" s="90">
        <v>0.5</v>
      </c>
      <c r="AU8" s="90">
        <v>0.5</v>
      </c>
      <c r="AV8" s="90">
        <v>-0.6</v>
      </c>
      <c r="AW8" s="90">
        <v>-1.6</v>
      </c>
      <c r="AX8" s="90">
        <v>-0.8</v>
      </c>
      <c r="AY8" s="90">
        <v>0.3</v>
      </c>
      <c r="AZ8" s="90">
        <v>0.6</v>
      </c>
      <c r="BA8" s="90">
        <v>-0.1</v>
      </c>
      <c r="BB8" s="90">
        <v>-0.5</v>
      </c>
      <c r="BC8" s="90">
        <v>0.8</v>
      </c>
      <c r="BD8" s="90">
        <v>0.6</v>
      </c>
      <c r="BE8" s="90">
        <v>2.5</v>
      </c>
      <c r="BF8" s="90">
        <v>1.8</v>
      </c>
      <c r="BG8" s="90">
        <v>2.2999999999999998</v>
      </c>
      <c r="BH8" s="89">
        <v>1.2</v>
      </c>
      <c r="BI8" s="89">
        <v>0.1</v>
      </c>
      <c r="BJ8" s="89">
        <v>1</v>
      </c>
      <c r="BK8" s="89">
        <v>0.3</v>
      </c>
      <c r="BL8" s="90">
        <v>0.2</v>
      </c>
      <c r="BM8" s="90">
        <v>0.7</v>
      </c>
      <c r="BN8" s="90">
        <v>0.1</v>
      </c>
      <c r="BO8" s="90">
        <v>0.7</v>
      </c>
      <c r="BP8" s="90">
        <v>0.1</v>
      </c>
      <c r="BQ8" s="90">
        <v>0.6</v>
      </c>
      <c r="BR8" s="90"/>
      <c r="BS8" s="90"/>
    </row>
    <row r="9" spans="2:71" s="205" customFormat="1" ht="25.5" x14ac:dyDescent="0.2">
      <c r="B9" s="52" t="s">
        <v>193</v>
      </c>
      <c r="C9" s="51" t="s">
        <v>176</v>
      </c>
      <c r="D9" s="90">
        <v>-2</v>
      </c>
      <c r="E9" s="90">
        <v>-1.4</v>
      </c>
      <c r="F9" s="90">
        <v>-0.3</v>
      </c>
      <c r="G9" s="90" t="s">
        <v>10</v>
      </c>
      <c r="H9" s="90">
        <v>3.5</v>
      </c>
      <c r="I9" s="90">
        <v>0.1</v>
      </c>
      <c r="J9" s="90" t="s">
        <v>10</v>
      </c>
      <c r="K9" s="90">
        <v>-0.1</v>
      </c>
      <c r="L9" s="90" t="s">
        <v>10</v>
      </c>
      <c r="M9" s="90">
        <v>-0.2</v>
      </c>
      <c r="N9" s="90">
        <v>-0.2</v>
      </c>
      <c r="O9" s="90" t="s">
        <v>10</v>
      </c>
      <c r="P9" s="90">
        <v>-1.1000000000000001</v>
      </c>
      <c r="Q9" s="90">
        <v>-0.1</v>
      </c>
      <c r="R9" s="90">
        <v>-0.3</v>
      </c>
      <c r="S9" s="90">
        <v>-0.5</v>
      </c>
      <c r="T9" s="90">
        <v>-0.2</v>
      </c>
      <c r="U9" s="90" t="s">
        <v>10</v>
      </c>
      <c r="V9" s="90">
        <v>-0.3</v>
      </c>
      <c r="W9" s="90">
        <v>-0.2</v>
      </c>
      <c r="X9" s="90">
        <v>-0.1</v>
      </c>
      <c r="Y9" s="90">
        <v>-0.1</v>
      </c>
      <c r="Z9" s="90">
        <v>-0.3</v>
      </c>
      <c r="AA9" s="90">
        <v>-0.5</v>
      </c>
      <c r="AB9" s="90">
        <v>-1.2</v>
      </c>
      <c r="AC9" s="90">
        <v>-0.4</v>
      </c>
      <c r="AD9" s="90">
        <v>-0.3</v>
      </c>
      <c r="AE9" s="90">
        <v>-0.5</v>
      </c>
      <c r="AF9" s="90">
        <v>-0.6</v>
      </c>
      <c r="AG9" s="90">
        <v>-0.4</v>
      </c>
      <c r="AH9" s="90">
        <v>-0.4</v>
      </c>
      <c r="AI9" s="90">
        <v>-0.5</v>
      </c>
      <c r="AJ9" s="90">
        <v>-0.1</v>
      </c>
      <c r="AK9" s="90">
        <v>-0.6</v>
      </c>
      <c r="AL9" s="90">
        <v>-0.5</v>
      </c>
      <c r="AM9" s="90">
        <v>-0.4</v>
      </c>
      <c r="AN9" s="90">
        <v>-0.3</v>
      </c>
      <c r="AO9" s="90">
        <v>-0.4</v>
      </c>
      <c r="AP9" s="90">
        <v>-0.2</v>
      </c>
      <c r="AQ9" s="90">
        <v>-0.3</v>
      </c>
      <c r="AR9" s="90">
        <v>-0.3</v>
      </c>
      <c r="AS9" s="90">
        <v>-0.4</v>
      </c>
      <c r="AT9" s="90">
        <v>-0.3</v>
      </c>
      <c r="AU9" s="90">
        <v>-0.1</v>
      </c>
      <c r="AV9" s="90">
        <v>-0.4</v>
      </c>
      <c r="AW9" s="90">
        <v>-0.6</v>
      </c>
      <c r="AX9" s="90">
        <v>-0.9</v>
      </c>
      <c r="AY9" s="90">
        <v>-0.5</v>
      </c>
      <c r="AZ9" s="90">
        <v>-0.6</v>
      </c>
      <c r="BA9" s="90">
        <v>-0.3</v>
      </c>
      <c r="BB9" s="90">
        <v>-0.2</v>
      </c>
      <c r="BC9" s="90">
        <v>-0.1</v>
      </c>
      <c r="BD9" s="90">
        <v>-0.5</v>
      </c>
      <c r="BE9" s="90">
        <v>0.4</v>
      </c>
      <c r="BF9" s="90">
        <v>0.5</v>
      </c>
      <c r="BG9" s="90">
        <v>0.4</v>
      </c>
      <c r="BH9" s="89">
        <v>0.4</v>
      </c>
      <c r="BI9" s="89">
        <v>-0.2</v>
      </c>
      <c r="BJ9" s="89">
        <v>-0.6</v>
      </c>
      <c r="BK9" s="89" t="s">
        <v>10</v>
      </c>
      <c r="BL9" s="90" t="s">
        <v>10</v>
      </c>
      <c r="BM9" s="90">
        <v>-0.4</v>
      </c>
      <c r="BN9" s="90">
        <v>-0.6</v>
      </c>
      <c r="BO9" s="90">
        <v>-0.6</v>
      </c>
      <c r="BP9" s="90">
        <v>-0.4</v>
      </c>
      <c r="BQ9" s="90">
        <v>0.3</v>
      </c>
      <c r="BR9" s="90"/>
      <c r="BS9" s="90"/>
    </row>
    <row r="10" spans="2:71" s="205" customFormat="1" ht="25.5" x14ac:dyDescent="0.2">
      <c r="B10" s="52" t="s">
        <v>150</v>
      </c>
      <c r="C10" s="51" t="s">
        <v>70</v>
      </c>
      <c r="D10" s="90">
        <v>3</v>
      </c>
      <c r="E10" s="90">
        <v>1.7</v>
      </c>
      <c r="F10" s="90">
        <v>0.9</v>
      </c>
      <c r="G10" s="90">
        <v>1.1000000000000001</v>
      </c>
      <c r="H10" s="90">
        <v>-0.7</v>
      </c>
      <c r="I10" s="90">
        <v>-0.8</v>
      </c>
      <c r="J10" s="90">
        <v>0.1</v>
      </c>
      <c r="K10" s="90">
        <v>-2.7</v>
      </c>
      <c r="L10" s="90">
        <v>-0.5</v>
      </c>
      <c r="M10" s="90" t="s">
        <v>10</v>
      </c>
      <c r="N10" s="90" t="s">
        <v>10</v>
      </c>
      <c r="O10" s="90">
        <v>-0.5</v>
      </c>
      <c r="P10" s="90">
        <v>2.6</v>
      </c>
      <c r="Q10" s="90">
        <v>3.5</v>
      </c>
      <c r="R10" s="90">
        <v>4.5</v>
      </c>
      <c r="S10" s="90">
        <v>1.4</v>
      </c>
      <c r="T10" s="90">
        <v>-0.1</v>
      </c>
      <c r="U10" s="90">
        <v>0.2</v>
      </c>
      <c r="V10" s="90">
        <v>0.4</v>
      </c>
      <c r="W10" s="90">
        <v>0.2</v>
      </c>
      <c r="X10" s="90">
        <v>-0.3</v>
      </c>
      <c r="Y10" s="90">
        <v>-1.9</v>
      </c>
      <c r="Z10" s="90">
        <v>-0.2</v>
      </c>
      <c r="AA10" s="90">
        <v>-1.1000000000000001</v>
      </c>
      <c r="AB10" s="90">
        <v>-3</v>
      </c>
      <c r="AC10" s="90">
        <v>-0.7</v>
      </c>
      <c r="AD10" s="90">
        <v>1</v>
      </c>
      <c r="AE10" s="90">
        <v>-0.9</v>
      </c>
      <c r="AF10" s="90">
        <v>2.2999999999999998</v>
      </c>
      <c r="AG10" s="90">
        <v>2.2999999999999998</v>
      </c>
      <c r="AH10" s="90">
        <v>0.3</v>
      </c>
      <c r="AI10" s="90">
        <v>0.4</v>
      </c>
      <c r="AJ10" s="90">
        <v>0.7</v>
      </c>
      <c r="AK10" s="90">
        <v>-1.6</v>
      </c>
      <c r="AL10" s="90">
        <v>-2</v>
      </c>
      <c r="AM10" s="90">
        <v>-0.7</v>
      </c>
      <c r="AN10" s="90">
        <v>0.6</v>
      </c>
      <c r="AO10" s="90">
        <v>2.4</v>
      </c>
      <c r="AP10" s="90">
        <v>1.3</v>
      </c>
      <c r="AQ10" s="90">
        <v>-1.2</v>
      </c>
      <c r="AR10" s="90">
        <v>-0.2</v>
      </c>
      <c r="AS10" s="90">
        <v>-0.5</v>
      </c>
      <c r="AT10" s="90">
        <v>1.2</v>
      </c>
      <c r="AU10" s="90">
        <v>0.2</v>
      </c>
      <c r="AV10" s="90">
        <v>0.5</v>
      </c>
      <c r="AW10" s="90">
        <v>-1.3</v>
      </c>
      <c r="AX10" s="90">
        <v>-2.2000000000000002</v>
      </c>
      <c r="AY10" s="90">
        <v>-1.5</v>
      </c>
      <c r="AZ10" s="90">
        <v>1</v>
      </c>
      <c r="BA10" s="89" t="s">
        <v>10</v>
      </c>
      <c r="BB10" s="90">
        <v>-0.3</v>
      </c>
      <c r="BC10" s="90">
        <v>3.5</v>
      </c>
      <c r="BD10" s="90">
        <v>4.0999999999999996</v>
      </c>
      <c r="BE10" s="90">
        <v>2.8</v>
      </c>
      <c r="BF10" s="90">
        <v>3.8</v>
      </c>
      <c r="BG10" s="90">
        <v>0.1</v>
      </c>
      <c r="BH10" s="89">
        <v>0.2</v>
      </c>
      <c r="BI10" s="89">
        <v>1</v>
      </c>
      <c r="BJ10" s="89">
        <v>1.1000000000000001</v>
      </c>
      <c r="BK10" s="89">
        <v>-1.3</v>
      </c>
      <c r="BL10" s="90">
        <v>-0.2</v>
      </c>
      <c r="BM10" s="90">
        <v>1.2</v>
      </c>
      <c r="BN10" s="90">
        <v>2.5</v>
      </c>
      <c r="BO10" s="90">
        <v>0.3</v>
      </c>
      <c r="BP10" s="90">
        <v>0.5</v>
      </c>
      <c r="BQ10" s="90">
        <v>-0.6</v>
      </c>
      <c r="BR10" s="90"/>
      <c r="BS10" s="90"/>
    </row>
    <row r="11" spans="2:71" s="205" customFormat="1" ht="25.5" x14ac:dyDescent="0.2">
      <c r="B11" s="52" t="s">
        <v>151</v>
      </c>
      <c r="C11" s="51" t="s">
        <v>177</v>
      </c>
      <c r="D11" s="90">
        <v>-5.0999999999999996</v>
      </c>
      <c r="E11" s="90">
        <v>-3.5</v>
      </c>
      <c r="F11" s="90">
        <v>-1.4</v>
      </c>
      <c r="G11" s="90" t="s">
        <v>10</v>
      </c>
      <c r="H11" s="90" t="s">
        <v>10</v>
      </c>
      <c r="I11" s="90">
        <v>1</v>
      </c>
      <c r="J11" s="90">
        <v>1.7</v>
      </c>
      <c r="K11" s="90">
        <v>1.5</v>
      </c>
      <c r="L11" s="90">
        <v>1.8</v>
      </c>
      <c r="M11" s="90">
        <v>1.5</v>
      </c>
      <c r="N11" s="90">
        <v>2.2000000000000002</v>
      </c>
      <c r="O11" s="90">
        <v>-0.3</v>
      </c>
      <c r="P11" s="90">
        <v>0.1</v>
      </c>
      <c r="Q11" s="90">
        <v>0.2</v>
      </c>
      <c r="R11" s="90">
        <v>0.1</v>
      </c>
      <c r="S11" s="90">
        <v>-0.2</v>
      </c>
      <c r="T11" s="90">
        <v>-0.6</v>
      </c>
      <c r="U11" s="90">
        <v>-0.3</v>
      </c>
      <c r="V11" s="90">
        <v>0.6</v>
      </c>
      <c r="W11" s="90">
        <v>0.4</v>
      </c>
      <c r="X11" s="90">
        <v>1.2</v>
      </c>
      <c r="Y11" s="90">
        <v>0.5</v>
      </c>
      <c r="Z11" s="90" t="s">
        <v>10</v>
      </c>
      <c r="AA11" s="90">
        <v>-0.5</v>
      </c>
      <c r="AB11" s="90">
        <v>-0.5</v>
      </c>
      <c r="AC11" s="90">
        <v>-1.1000000000000001</v>
      </c>
      <c r="AD11" s="90">
        <v>-1.4</v>
      </c>
      <c r="AE11" s="90">
        <v>-1.8</v>
      </c>
      <c r="AF11" s="90">
        <v>-0.8</v>
      </c>
      <c r="AG11" s="90">
        <v>-3.2</v>
      </c>
      <c r="AH11" s="90">
        <v>-1.8</v>
      </c>
      <c r="AI11" s="90">
        <v>-2.2000000000000002</v>
      </c>
      <c r="AJ11" s="90">
        <v>-0.1</v>
      </c>
      <c r="AK11" s="90">
        <v>-1.1000000000000001</v>
      </c>
      <c r="AL11" s="90">
        <v>-0.8</v>
      </c>
      <c r="AM11" s="90">
        <v>-0.1</v>
      </c>
      <c r="AN11" s="90" t="s">
        <v>10</v>
      </c>
      <c r="AO11" s="90">
        <v>-0.5</v>
      </c>
      <c r="AP11" s="90">
        <v>-1.4</v>
      </c>
      <c r="AQ11" s="90">
        <v>-0.5</v>
      </c>
      <c r="AR11" s="90">
        <v>-0.5</v>
      </c>
      <c r="AS11" s="90">
        <v>-0.3</v>
      </c>
      <c r="AT11" s="90">
        <v>-0.5</v>
      </c>
      <c r="AU11" s="90">
        <v>-0.4</v>
      </c>
      <c r="AV11" s="90">
        <v>-0.5</v>
      </c>
      <c r="AW11" s="90">
        <v>-2.4</v>
      </c>
      <c r="AX11" s="90">
        <v>-2.9</v>
      </c>
      <c r="AY11" s="90">
        <v>-1.3</v>
      </c>
      <c r="AZ11" s="90">
        <v>-0.5</v>
      </c>
      <c r="BA11" s="90">
        <v>0.5</v>
      </c>
      <c r="BB11" s="90">
        <v>0.3</v>
      </c>
      <c r="BC11" s="90">
        <v>-0.2</v>
      </c>
      <c r="BD11" s="90" t="s">
        <v>10</v>
      </c>
      <c r="BE11" s="90">
        <v>1.9</v>
      </c>
      <c r="BF11" s="90">
        <v>1.3</v>
      </c>
      <c r="BG11" s="90">
        <v>-0.7</v>
      </c>
      <c r="BH11" s="89">
        <v>0.7</v>
      </c>
      <c r="BI11" s="89" t="s">
        <v>10</v>
      </c>
      <c r="BJ11" s="89">
        <v>0.3</v>
      </c>
      <c r="BK11" s="89">
        <v>-0.4</v>
      </c>
      <c r="BL11" s="90">
        <v>0.2</v>
      </c>
      <c r="BM11" s="90">
        <v>-0.8</v>
      </c>
      <c r="BN11" s="90">
        <v>-1.5</v>
      </c>
      <c r="BO11" s="90">
        <v>-0.2</v>
      </c>
      <c r="BP11" s="90">
        <v>0.1</v>
      </c>
      <c r="BQ11" s="90">
        <v>-0.4</v>
      </c>
      <c r="BR11" s="90"/>
      <c r="BS11" s="90"/>
    </row>
    <row r="12" spans="2:71" s="205" customFormat="1" ht="19.149999999999999" customHeight="1" x14ac:dyDescent="0.2">
      <c r="B12" s="52" t="s">
        <v>152</v>
      </c>
      <c r="C12" s="51" t="s">
        <v>178</v>
      </c>
      <c r="D12" s="90">
        <v>-8</v>
      </c>
      <c r="E12" s="90">
        <v>-4</v>
      </c>
      <c r="F12" s="90">
        <v>0.5</v>
      </c>
      <c r="G12" s="90">
        <v>1.3</v>
      </c>
      <c r="H12" s="90">
        <v>2.4</v>
      </c>
      <c r="I12" s="90">
        <v>1.8</v>
      </c>
      <c r="J12" s="90">
        <v>1.1000000000000001</v>
      </c>
      <c r="K12" s="90">
        <v>0.3</v>
      </c>
      <c r="L12" s="90">
        <v>-1.4</v>
      </c>
      <c r="M12" s="90">
        <v>-0.7</v>
      </c>
      <c r="N12" s="90">
        <v>-1.2</v>
      </c>
      <c r="O12" s="90">
        <v>-1.5</v>
      </c>
      <c r="P12" s="90">
        <v>-2</v>
      </c>
      <c r="Q12" s="90">
        <v>-0.2</v>
      </c>
      <c r="R12" s="90">
        <v>-1</v>
      </c>
      <c r="S12" s="90">
        <v>-0.6</v>
      </c>
      <c r="T12" s="90">
        <v>-2.8</v>
      </c>
      <c r="U12" s="90">
        <v>0.6</v>
      </c>
      <c r="V12" s="90">
        <v>-0.2</v>
      </c>
      <c r="W12" s="90">
        <v>-0.5</v>
      </c>
      <c r="X12" s="90">
        <v>-1.9</v>
      </c>
      <c r="Y12" s="90">
        <v>0.1</v>
      </c>
      <c r="Z12" s="90">
        <v>1</v>
      </c>
      <c r="AA12" s="90" t="s">
        <v>10</v>
      </c>
      <c r="AB12" s="90">
        <v>-1.6</v>
      </c>
      <c r="AC12" s="90">
        <v>0.7</v>
      </c>
      <c r="AD12" s="90">
        <v>-0.2</v>
      </c>
      <c r="AE12" s="90">
        <v>-0.7</v>
      </c>
      <c r="AF12" s="90">
        <v>-1.3</v>
      </c>
      <c r="AG12" s="90">
        <v>-0.7</v>
      </c>
      <c r="AH12" s="90">
        <v>-0.4</v>
      </c>
      <c r="AI12" s="90">
        <v>0.2</v>
      </c>
      <c r="AJ12" s="90">
        <v>0.8</v>
      </c>
      <c r="AK12" s="90">
        <v>2.4</v>
      </c>
      <c r="AL12" s="90">
        <v>1.5</v>
      </c>
      <c r="AM12" s="90">
        <v>2.4</v>
      </c>
      <c r="AN12" s="90">
        <v>-1.7</v>
      </c>
      <c r="AO12" s="90">
        <v>-0.1</v>
      </c>
      <c r="AP12" s="90">
        <v>1.5</v>
      </c>
      <c r="AQ12" s="90">
        <v>-0.3</v>
      </c>
      <c r="AR12" s="90">
        <v>-2</v>
      </c>
      <c r="AS12" s="90">
        <v>-0.3</v>
      </c>
      <c r="AT12" s="90">
        <v>-0.8</v>
      </c>
      <c r="AU12" s="90">
        <v>-0.6</v>
      </c>
      <c r="AV12" s="90">
        <v>-1.3</v>
      </c>
      <c r="AW12" s="90">
        <v>1</v>
      </c>
      <c r="AX12" s="90">
        <v>-2.8</v>
      </c>
      <c r="AY12" s="90">
        <v>-1.6</v>
      </c>
      <c r="AZ12" s="90">
        <v>-2</v>
      </c>
      <c r="BA12" s="90">
        <v>-1.6</v>
      </c>
      <c r="BB12" s="90">
        <v>-0.2</v>
      </c>
      <c r="BC12" s="90">
        <v>0.8</v>
      </c>
      <c r="BD12" s="90">
        <v>0.3</v>
      </c>
      <c r="BE12" s="90">
        <v>2.9</v>
      </c>
      <c r="BF12" s="90">
        <v>2.7</v>
      </c>
      <c r="BG12" s="90">
        <v>0.1</v>
      </c>
      <c r="BH12" s="89">
        <v>-1.5</v>
      </c>
      <c r="BI12" s="89">
        <v>-1.7</v>
      </c>
      <c r="BJ12" s="89">
        <v>-1.7</v>
      </c>
      <c r="BK12" s="89">
        <v>-1.1000000000000001</v>
      </c>
      <c r="BL12" s="90">
        <v>-0.9</v>
      </c>
      <c r="BM12" s="90">
        <v>-0.4</v>
      </c>
      <c r="BN12" s="90">
        <v>-0.2</v>
      </c>
      <c r="BO12" s="90">
        <v>0.3</v>
      </c>
      <c r="BP12" s="90">
        <v>-0.7</v>
      </c>
      <c r="BQ12" s="90">
        <v>0.1</v>
      </c>
      <c r="BR12" s="90"/>
      <c r="BS12" s="90"/>
    </row>
    <row r="13" spans="2:71" s="205" customFormat="1" ht="12.75" x14ac:dyDescent="0.2">
      <c r="B13" s="52" t="s">
        <v>153</v>
      </c>
      <c r="C13" s="51" t="s">
        <v>84</v>
      </c>
      <c r="D13" s="90">
        <v>-9.5</v>
      </c>
      <c r="E13" s="90">
        <v>-8.5</v>
      </c>
      <c r="F13" s="90">
        <v>-4.8</v>
      </c>
      <c r="G13" s="90">
        <v>-1.7</v>
      </c>
      <c r="H13" s="90">
        <v>0.6</v>
      </c>
      <c r="I13" s="90">
        <v>-4</v>
      </c>
      <c r="J13" s="90">
        <v>-3.3</v>
      </c>
      <c r="K13" s="90">
        <v>-2.5</v>
      </c>
      <c r="L13" s="90">
        <v>0.6</v>
      </c>
      <c r="M13" s="90">
        <v>1.2</v>
      </c>
      <c r="N13" s="90">
        <v>2.6</v>
      </c>
      <c r="O13" s="90">
        <v>1.7</v>
      </c>
      <c r="P13" s="90">
        <v>-0.8</v>
      </c>
      <c r="Q13" s="90">
        <v>0.3</v>
      </c>
      <c r="R13" s="90">
        <v>0.5</v>
      </c>
      <c r="S13" s="90">
        <v>0.4</v>
      </c>
      <c r="T13" s="90">
        <v>0.7</v>
      </c>
      <c r="U13" s="90">
        <v>0.7</v>
      </c>
      <c r="V13" s="90">
        <v>2.5</v>
      </c>
      <c r="W13" s="90">
        <v>-0.8</v>
      </c>
      <c r="X13" s="90">
        <v>-0.3</v>
      </c>
      <c r="Y13" s="90">
        <v>-2</v>
      </c>
      <c r="Z13" s="90">
        <v>-0.9</v>
      </c>
      <c r="AA13" s="90">
        <v>-0.1</v>
      </c>
      <c r="AB13" s="90" t="s">
        <v>10</v>
      </c>
      <c r="AC13" s="90">
        <v>-3.3</v>
      </c>
      <c r="AD13" s="90">
        <v>-3.6</v>
      </c>
      <c r="AE13" s="90">
        <v>-3.2</v>
      </c>
      <c r="AF13" s="90">
        <v>-0.4</v>
      </c>
      <c r="AG13" s="90">
        <v>-1.4</v>
      </c>
      <c r="AH13" s="90">
        <v>-2.1</v>
      </c>
      <c r="AI13" s="90">
        <v>-5.0999999999999996</v>
      </c>
      <c r="AJ13" s="90">
        <v>-5.4</v>
      </c>
      <c r="AK13" s="90">
        <v>-3.1</v>
      </c>
      <c r="AL13" s="90">
        <v>-2.2999999999999998</v>
      </c>
      <c r="AM13" s="90">
        <v>-3.2</v>
      </c>
      <c r="AN13" s="90">
        <v>-3.1</v>
      </c>
      <c r="AO13" s="90">
        <v>-1.5</v>
      </c>
      <c r="AP13" s="90">
        <v>1.5</v>
      </c>
      <c r="AQ13" s="90">
        <v>0.1</v>
      </c>
      <c r="AR13" s="90">
        <v>-0.7</v>
      </c>
      <c r="AS13" s="90">
        <v>0.6</v>
      </c>
      <c r="AT13" s="90">
        <v>1.3</v>
      </c>
      <c r="AU13" s="90">
        <v>1.9</v>
      </c>
      <c r="AV13" s="90">
        <v>0.5</v>
      </c>
      <c r="AW13" s="90">
        <v>-2.9</v>
      </c>
      <c r="AX13" s="90">
        <v>-3.4</v>
      </c>
      <c r="AY13" s="90">
        <v>-5.7</v>
      </c>
      <c r="AZ13" s="90">
        <v>-2.8</v>
      </c>
      <c r="BA13" s="90">
        <v>-2.6</v>
      </c>
      <c r="BB13" s="90">
        <v>1.3</v>
      </c>
      <c r="BC13" s="90">
        <v>0.5</v>
      </c>
      <c r="BD13" s="90">
        <v>1.3</v>
      </c>
      <c r="BE13" s="90">
        <v>1.5</v>
      </c>
      <c r="BF13" s="90">
        <v>2</v>
      </c>
      <c r="BG13" s="90">
        <v>0.5</v>
      </c>
      <c r="BH13" s="89">
        <v>1.4</v>
      </c>
      <c r="BI13" s="89">
        <v>1.6</v>
      </c>
      <c r="BJ13" s="89">
        <v>0.2</v>
      </c>
      <c r="BK13" s="89">
        <v>-2.2000000000000002</v>
      </c>
      <c r="BL13" s="90">
        <v>-0.6</v>
      </c>
      <c r="BM13" s="90">
        <v>1.5</v>
      </c>
      <c r="BN13" s="90">
        <v>1.3</v>
      </c>
      <c r="BO13" s="90">
        <v>1</v>
      </c>
      <c r="BP13" s="90">
        <v>0.8</v>
      </c>
      <c r="BQ13" s="90">
        <v>0.2</v>
      </c>
      <c r="BR13" s="90"/>
      <c r="BS13" s="90"/>
    </row>
    <row r="14" spans="2:71" s="205" customFormat="1" ht="13.9" customHeight="1" x14ac:dyDescent="0.2">
      <c r="B14" s="52"/>
      <c r="C14" s="51" t="s">
        <v>25</v>
      </c>
      <c r="D14" s="90">
        <v>-1.2</v>
      </c>
      <c r="E14" s="90">
        <v>-0.7</v>
      </c>
      <c r="F14" s="90">
        <v>-0.6</v>
      </c>
      <c r="G14" s="90">
        <v>0.3</v>
      </c>
      <c r="H14" s="90">
        <v>0.9</v>
      </c>
      <c r="I14" s="90">
        <v>0.7</v>
      </c>
      <c r="J14" s="90">
        <v>0.2</v>
      </c>
      <c r="K14" s="90">
        <v>0.5</v>
      </c>
      <c r="L14" s="90">
        <v>1.3</v>
      </c>
      <c r="M14" s="90">
        <v>0.3</v>
      </c>
      <c r="N14" s="90">
        <v>0.2</v>
      </c>
      <c r="O14" s="90">
        <v>-0.8</v>
      </c>
      <c r="P14" s="90">
        <v>-0.2</v>
      </c>
      <c r="Q14" s="90">
        <v>1</v>
      </c>
      <c r="R14" s="90">
        <v>-0.2</v>
      </c>
      <c r="S14" s="90">
        <v>0.1</v>
      </c>
      <c r="T14" s="90">
        <v>0.7</v>
      </c>
      <c r="U14" s="90">
        <v>0.3</v>
      </c>
      <c r="V14" s="90">
        <v>-0.2</v>
      </c>
      <c r="W14" s="90" t="s">
        <v>10</v>
      </c>
      <c r="X14" s="90">
        <v>0.7</v>
      </c>
      <c r="Y14" s="90">
        <v>0.2</v>
      </c>
      <c r="Z14" s="90">
        <v>0.2</v>
      </c>
      <c r="AA14" s="90">
        <v>0.3</v>
      </c>
      <c r="AB14" s="90" t="s">
        <v>10</v>
      </c>
      <c r="AC14" s="90" t="s">
        <v>10</v>
      </c>
      <c r="AD14" s="90">
        <v>-0.2</v>
      </c>
      <c r="AE14" s="90">
        <v>0.2</v>
      </c>
      <c r="AF14" s="90">
        <v>-0.8</v>
      </c>
      <c r="AG14" s="90">
        <v>0.3</v>
      </c>
      <c r="AH14" s="90">
        <v>-0.1</v>
      </c>
      <c r="AI14" s="90">
        <v>0.1</v>
      </c>
      <c r="AJ14" s="90">
        <v>-0.6</v>
      </c>
      <c r="AK14" s="90" t="s">
        <v>10</v>
      </c>
      <c r="AL14" s="90">
        <v>0.4</v>
      </c>
      <c r="AM14" s="90">
        <v>-0.1</v>
      </c>
      <c r="AN14" s="90">
        <v>0.2</v>
      </c>
      <c r="AO14" s="90" t="s">
        <v>10</v>
      </c>
      <c r="AP14" s="90">
        <v>0.1</v>
      </c>
      <c r="AQ14" s="90">
        <v>-0.1</v>
      </c>
      <c r="AR14" s="90">
        <v>0.3</v>
      </c>
      <c r="AS14" s="90">
        <v>-0.5</v>
      </c>
      <c r="AT14" s="90">
        <v>-0.3</v>
      </c>
      <c r="AU14" s="90">
        <v>-0.4</v>
      </c>
      <c r="AV14" s="90">
        <v>-1.2</v>
      </c>
      <c r="AW14" s="90">
        <v>-1</v>
      </c>
      <c r="AX14" s="90">
        <v>-1.7</v>
      </c>
      <c r="AY14" s="90">
        <v>-0.4</v>
      </c>
      <c r="AZ14" s="90">
        <v>-0.6</v>
      </c>
      <c r="BA14" s="90">
        <v>0.1</v>
      </c>
      <c r="BB14" s="90">
        <v>0.1</v>
      </c>
      <c r="BC14" s="90">
        <v>1.4</v>
      </c>
      <c r="BD14" s="90">
        <v>0.4</v>
      </c>
      <c r="BE14" s="90">
        <v>0.8</v>
      </c>
      <c r="BF14" s="90">
        <v>0.9</v>
      </c>
      <c r="BG14" s="90">
        <v>-0.8</v>
      </c>
      <c r="BH14" s="89">
        <v>0.1</v>
      </c>
      <c r="BI14" s="89">
        <v>0.4</v>
      </c>
      <c r="BJ14" s="89">
        <v>1.5</v>
      </c>
      <c r="BK14" s="89">
        <v>1.4</v>
      </c>
      <c r="BL14" s="90">
        <v>-2.4</v>
      </c>
      <c r="BM14" s="90">
        <v>-0.8</v>
      </c>
      <c r="BN14" s="90">
        <v>-0.1</v>
      </c>
      <c r="BO14" s="90">
        <v>-1.3</v>
      </c>
      <c r="BP14" s="90">
        <v>-0.9</v>
      </c>
      <c r="BQ14" s="90">
        <v>0.6</v>
      </c>
      <c r="BR14" s="90"/>
      <c r="BS14" s="90"/>
    </row>
    <row r="15" spans="2:71" s="205" customFormat="1" ht="18" customHeight="1" x14ac:dyDescent="0.2">
      <c r="B15" s="107" t="s">
        <v>179</v>
      </c>
      <c r="C15" s="110" t="s">
        <v>86</v>
      </c>
      <c r="D15" s="115">
        <v>8.1999999999999993</v>
      </c>
      <c r="E15" s="115">
        <v>4.0999999999999996</v>
      </c>
      <c r="F15" s="115">
        <v>7.1</v>
      </c>
      <c r="G15" s="115">
        <v>4.7</v>
      </c>
      <c r="H15" s="115">
        <v>-2.5</v>
      </c>
      <c r="I15" s="115">
        <v>1.6</v>
      </c>
      <c r="J15" s="115">
        <v>0.3</v>
      </c>
      <c r="K15" s="115">
        <v>1.3</v>
      </c>
      <c r="L15" s="115">
        <v>2.4</v>
      </c>
      <c r="M15" s="115">
        <v>4.8</v>
      </c>
      <c r="N15" s="115">
        <v>6.5</v>
      </c>
      <c r="O15" s="115">
        <v>8.1999999999999993</v>
      </c>
      <c r="P15" s="115">
        <v>9.9</v>
      </c>
      <c r="Q15" s="115">
        <v>9.6999999999999993</v>
      </c>
      <c r="R15" s="115">
        <v>9.8000000000000007</v>
      </c>
      <c r="S15" s="115">
        <v>11</v>
      </c>
      <c r="T15" s="115">
        <v>9.6999999999999993</v>
      </c>
      <c r="U15" s="115">
        <v>10.6</v>
      </c>
      <c r="V15" s="115">
        <v>10.7</v>
      </c>
      <c r="W15" s="115">
        <v>7.6</v>
      </c>
      <c r="X15" s="115">
        <v>6.3</v>
      </c>
      <c r="Y15" s="115">
        <v>3.3</v>
      </c>
      <c r="Z15" s="115">
        <v>3.6</v>
      </c>
      <c r="AA15" s="115">
        <v>1.5</v>
      </c>
      <c r="AB15" s="115">
        <v>-3</v>
      </c>
      <c r="AC15" s="115">
        <v>4.5999999999999996</v>
      </c>
      <c r="AD15" s="115">
        <v>3.5</v>
      </c>
      <c r="AE15" s="115">
        <v>1.3</v>
      </c>
      <c r="AF15" s="115">
        <v>2.2000000000000002</v>
      </c>
      <c r="AG15" s="115">
        <v>-0.4</v>
      </c>
      <c r="AH15" s="115">
        <v>-5.3</v>
      </c>
      <c r="AI15" s="115">
        <v>-8.1999999999999993</v>
      </c>
      <c r="AJ15" s="115">
        <v>-13.7</v>
      </c>
      <c r="AK15" s="115">
        <v>-10.3</v>
      </c>
      <c r="AL15" s="115">
        <v>-9.5</v>
      </c>
      <c r="AM15" s="115">
        <v>-4.9000000000000004</v>
      </c>
      <c r="AN15" s="115">
        <v>-5.6</v>
      </c>
      <c r="AO15" s="115">
        <v>-0.8</v>
      </c>
      <c r="AP15" s="115">
        <v>-0.3</v>
      </c>
      <c r="AQ15" s="115">
        <v>-0.4</v>
      </c>
      <c r="AR15" s="115" t="s">
        <v>10</v>
      </c>
      <c r="AS15" s="115">
        <v>2.7</v>
      </c>
      <c r="AT15" s="115">
        <v>5.4</v>
      </c>
      <c r="AU15" s="115">
        <v>4.2</v>
      </c>
      <c r="AV15" s="115">
        <v>-5.9</v>
      </c>
      <c r="AW15" s="115">
        <v>-13.5</v>
      </c>
      <c r="AX15" s="115">
        <v>-16.8</v>
      </c>
      <c r="AY15" s="115">
        <v>-15.6</v>
      </c>
      <c r="AZ15" s="115" t="s">
        <v>10</v>
      </c>
      <c r="BA15" s="115">
        <v>-4.5999999999999996</v>
      </c>
      <c r="BB15" s="115">
        <v>-9.6</v>
      </c>
      <c r="BC15" s="115">
        <v>16.8</v>
      </c>
      <c r="BD15" s="115">
        <v>20.9</v>
      </c>
      <c r="BE15" s="115">
        <v>24.6</v>
      </c>
      <c r="BF15" s="115">
        <v>31.6</v>
      </c>
      <c r="BG15" s="115">
        <v>13.9</v>
      </c>
      <c r="BH15" s="86">
        <v>8.5</v>
      </c>
      <c r="BI15" s="86">
        <v>11</v>
      </c>
      <c r="BJ15" s="86">
        <v>4.9000000000000004</v>
      </c>
      <c r="BK15" s="86">
        <v>4.8</v>
      </c>
      <c r="BL15" s="115">
        <v>-2.4</v>
      </c>
      <c r="BM15" s="115">
        <v>5.7</v>
      </c>
      <c r="BN15" s="115">
        <v>3.7</v>
      </c>
      <c r="BO15" s="115">
        <v>4.5</v>
      </c>
      <c r="BP15" s="115">
        <v>-1</v>
      </c>
      <c r="BQ15" s="115">
        <v>5.8</v>
      </c>
      <c r="BR15" s="115"/>
      <c r="BS15" s="115"/>
    </row>
    <row r="16" spans="2:71" s="205" customFormat="1" ht="12.75" x14ac:dyDescent="0.2">
      <c r="B16" s="107" t="s">
        <v>180</v>
      </c>
      <c r="C16" s="110" t="s">
        <v>31</v>
      </c>
      <c r="D16" s="115">
        <v>8.3000000000000007</v>
      </c>
      <c r="E16" s="115">
        <v>4.9000000000000004</v>
      </c>
      <c r="F16" s="115">
        <v>12.3</v>
      </c>
      <c r="G16" s="115">
        <v>31.7</v>
      </c>
      <c r="H16" s="115">
        <v>31.7</v>
      </c>
      <c r="I16" s="115">
        <v>24.5</v>
      </c>
      <c r="J16" s="115">
        <v>19.899999999999999</v>
      </c>
      <c r="K16" s="115">
        <v>34.700000000000003</v>
      </c>
      <c r="L16" s="115">
        <v>23.9</v>
      </c>
      <c r="M16" s="115">
        <v>18.100000000000001</v>
      </c>
      <c r="N16" s="115">
        <v>20.9</v>
      </c>
      <c r="O16" s="115">
        <v>30.7</v>
      </c>
      <c r="P16" s="115">
        <v>18.7</v>
      </c>
      <c r="Q16" s="115">
        <v>16.600000000000001</v>
      </c>
      <c r="R16" s="115">
        <v>12.1</v>
      </c>
      <c r="S16" s="115">
        <v>30.7</v>
      </c>
      <c r="T16" s="115">
        <v>19.600000000000001</v>
      </c>
      <c r="U16" s="115">
        <v>20.8</v>
      </c>
      <c r="V16" s="115">
        <v>18.3</v>
      </c>
      <c r="W16" s="115">
        <v>32.700000000000003</v>
      </c>
      <c r="X16" s="115">
        <v>21.6</v>
      </c>
      <c r="Y16" s="115">
        <v>27.5</v>
      </c>
      <c r="Z16" s="115">
        <v>29.5</v>
      </c>
      <c r="AA16" s="115">
        <v>40.1</v>
      </c>
      <c r="AB16" s="115">
        <v>2.5</v>
      </c>
      <c r="AC16" s="115">
        <v>9.8000000000000007</v>
      </c>
      <c r="AD16" s="115">
        <v>13</v>
      </c>
      <c r="AE16" s="115">
        <v>20.9</v>
      </c>
      <c r="AF16" s="115">
        <v>12.1</v>
      </c>
      <c r="AG16" s="115">
        <v>7.7</v>
      </c>
      <c r="AH16" s="115">
        <v>6.8</v>
      </c>
      <c r="AI16" s="115">
        <v>17.5</v>
      </c>
      <c r="AJ16" s="115">
        <v>10</v>
      </c>
      <c r="AK16" s="115">
        <v>6.8</v>
      </c>
      <c r="AL16" s="115">
        <v>10.1</v>
      </c>
      <c r="AM16" s="115">
        <v>19.5</v>
      </c>
      <c r="AN16" s="115">
        <v>13</v>
      </c>
      <c r="AO16" s="115">
        <v>7.3</v>
      </c>
      <c r="AP16" s="115">
        <v>16.3</v>
      </c>
      <c r="AQ16" s="115">
        <v>18.100000000000001</v>
      </c>
      <c r="AR16" s="115">
        <v>16.399999999999999</v>
      </c>
      <c r="AS16" s="115">
        <v>5.9</v>
      </c>
      <c r="AT16" s="115">
        <v>21.1</v>
      </c>
      <c r="AU16" s="115">
        <v>16.100000000000001</v>
      </c>
      <c r="AV16" s="115">
        <v>-16.600000000000001</v>
      </c>
      <c r="AW16" s="115">
        <v>-90.8</v>
      </c>
      <c r="AX16" s="115">
        <v>-3.3</v>
      </c>
      <c r="AY16" s="115">
        <v>18.5</v>
      </c>
      <c r="AZ16" s="115">
        <v>15.7</v>
      </c>
      <c r="BA16" s="115">
        <v>-16</v>
      </c>
      <c r="BB16" s="115">
        <v>-4.7</v>
      </c>
      <c r="BC16" s="115">
        <v>30.2</v>
      </c>
      <c r="BD16" s="115">
        <v>24</v>
      </c>
      <c r="BE16" s="115">
        <v>34.299999999999997</v>
      </c>
      <c r="BF16" s="115">
        <v>42.2</v>
      </c>
      <c r="BG16" s="115">
        <v>34.9</v>
      </c>
      <c r="BH16" s="86">
        <v>27.9</v>
      </c>
      <c r="BI16" s="86">
        <v>12.3</v>
      </c>
      <c r="BJ16" s="86">
        <v>18.3</v>
      </c>
      <c r="BK16" s="86">
        <v>6.2</v>
      </c>
      <c r="BL16" s="115">
        <v>14.1</v>
      </c>
      <c r="BM16" s="115">
        <v>7.8</v>
      </c>
      <c r="BN16" s="115">
        <v>20.5</v>
      </c>
      <c r="BO16" s="115">
        <v>7.6</v>
      </c>
      <c r="BP16" s="115">
        <v>8.6999999999999993</v>
      </c>
      <c r="BQ16" s="115">
        <v>6.2</v>
      </c>
      <c r="BR16" s="115"/>
      <c r="BS16" s="115"/>
    </row>
    <row r="17" spans="2:71" s="205" customFormat="1" ht="12.75" x14ac:dyDescent="0.2">
      <c r="B17" s="107"/>
      <c r="C17" s="179" t="s">
        <v>330</v>
      </c>
      <c r="D17" s="115">
        <v>6.5</v>
      </c>
      <c r="E17" s="115">
        <v>4.8</v>
      </c>
      <c r="F17" s="115">
        <v>11.7</v>
      </c>
      <c r="G17" s="115">
        <v>29.6</v>
      </c>
      <c r="H17" s="115">
        <v>28.1</v>
      </c>
      <c r="I17" s="115">
        <v>23.9</v>
      </c>
      <c r="J17" s="115">
        <v>21.7</v>
      </c>
      <c r="K17" s="115">
        <v>31.7</v>
      </c>
      <c r="L17" s="115">
        <v>23.2</v>
      </c>
      <c r="M17" s="115">
        <v>18.100000000000001</v>
      </c>
      <c r="N17" s="115">
        <v>20</v>
      </c>
      <c r="O17" s="115">
        <v>27.4</v>
      </c>
      <c r="P17" s="115">
        <v>16.8</v>
      </c>
      <c r="Q17" s="115">
        <v>16.5</v>
      </c>
      <c r="R17" s="115">
        <v>12.9</v>
      </c>
      <c r="S17" s="115">
        <v>28.7</v>
      </c>
      <c r="T17" s="115">
        <v>19.2</v>
      </c>
      <c r="U17" s="115">
        <v>19.8</v>
      </c>
      <c r="V17" s="115">
        <v>17.5</v>
      </c>
      <c r="W17" s="115">
        <v>30</v>
      </c>
      <c r="X17" s="115">
        <v>19.2</v>
      </c>
      <c r="Y17" s="115">
        <v>26.1</v>
      </c>
      <c r="Z17" s="115">
        <v>27.7</v>
      </c>
      <c r="AA17" s="115">
        <v>37.799999999999997</v>
      </c>
      <c r="AB17" s="115" t="s">
        <v>10</v>
      </c>
      <c r="AC17" s="115">
        <v>7.7</v>
      </c>
      <c r="AD17" s="115">
        <v>11</v>
      </c>
      <c r="AE17" s="115">
        <v>18.5</v>
      </c>
      <c r="AF17" s="115">
        <v>8.6</v>
      </c>
      <c r="AG17" s="115">
        <v>5.6</v>
      </c>
      <c r="AH17" s="115">
        <v>5.3</v>
      </c>
      <c r="AI17" s="115">
        <v>16.3</v>
      </c>
      <c r="AJ17" s="115">
        <v>7.3</v>
      </c>
      <c r="AK17" s="115">
        <v>6.2</v>
      </c>
      <c r="AL17" s="115">
        <v>8.4</v>
      </c>
      <c r="AM17" s="115">
        <v>17.5</v>
      </c>
      <c r="AN17" s="115">
        <v>9.6999999999999993</v>
      </c>
      <c r="AO17" s="115">
        <v>7.3</v>
      </c>
      <c r="AP17" s="115">
        <v>13.8</v>
      </c>
      <c r="AQ17" s="115">
        <v>16.8</v>
      </c>
      <c r="AR17" s="115">
        <v>13.7</v>
      </c>
      <c r="AS17" s="115">
        <v>6.5</v>
      </c>
      <c r="AT17" s="115">
        <v>16.8</v>
      </c>
      <c r="AU17" s="115">
        <v>14.4</v>
      </c>
      <c r="AV17" s="115">
        <v>-17</v>
      </c>
      <c r="AW17" s="115">
        <v>-81</v>
      </c>
      <c r="AX17" s="115">
        <v>2</v>
      </c>
      <c r="AY17" s="115">
        <v>18.399999999999999</v>
      </c>
      <c r="AZ17" s="115">
        <v>13.9</v>
      </c>
      <c r="BA17" s="115">
        <v>-12.4</v>
      </c>
      <c r="BB17" s="115">
        <v>1.3</v>
      </c>
      <c r="BC17" s="115">
        <v>23.5</v>
      </c>
      <c r="BD17" s="115">
        <v>18.600000000000001</v>
      </c>
      <c r="BE17" s="115">
        <v>29.6</v>
      </c>
      <c r="BF17" s="115">
        <v>34.700000000000003</v>
      </c>
      <c r="BG17" s="115">
        <v>30.2</v>
      </c>
      <c r="BH17" s="86">
        <v>22.2</v>
      </c>
      <c r="BI17" s="86">
        <v>9.9</v>
      </c>
      <c r="BJ17" s="86">
        <v>12.7</v>
      </c>
      <c r="BK17" s="86">
        <v>2</v>
      </c>
      <c r="BL17" s="115">
        <v>9.1999999999999993</v>
      </c>
      <c r="BM17" s="115">
        <v>4.2</v>
      </c>
      <c r="BN17" s="115">
        <v>17.899999999999999</v>
      </c>
      <c r="BO17" s="115">
        <v>3.4</v>
      </c>
      <c r="BP17" s="115">
        <v>4.0999999999999996</v>
      </c>
      <c r="BQ17" s="115">
        <v>3.7</v>
      </c>
      <c r="BR17" s="115"/>
      <c r="BS17" s="115"/>
    </row>
    <row r="18" spans="2:71" s="205" customFormat="1" ht="12.75" x14ac:dyDescent="0.2">
      <c r="B18" s="52" t="s">
        <v>181</v>
      </c>
      <c r="C18" s="109" t="s">
        <v>315</v>
      </c>
      <c r="D18" s="90">
        <v>-0.6</v>
      </c>
      <c r="E18" s="90">
        <v>-1.6</v>
      </c>
      <c r="F18" s="90">
        <v>0.8</v>
      </c>
      <c r="G18" s="90">
        <v>6.1</v>
      </c>
      <c r="H18" s="90">
        <v>2</v>
      </c>
      <c r="I18" s="90">
        <v>1.4</v>
      </c>
      <c r="J18" s="90">
        <v>2.2999999999999998</v>
      </c>
      <c r="K18" s="90">
        <v>8.1</v>
      </c>
      <c r="L18" s="90">
        <v>1.8</v>
      </c>
      <c r="M18" s="90">
        <v>2.2000000000000002</v>
      </c>
      <c r="N18" s="90">
        <v>2.1</v>
      </c>
      <c r="O18" s="90">
        <v>7.6</v>
      </c>
      <c r="P18" s="90">
        <v>1.7</v>
      </c>
      <c r="Q18" s="90">
        <v>2.4</v>
      </c>
      <c r="R18" s="90">
        <v>0.2</v>
      </c>
      <c r="S18" s="90">
        <v>6.8</v>
      </c>
      <c r="T18" s="90">
        <v>2.6</v>
      </c>
      <c r="U18" s="90">
        <v>2.4</v>
      </c>
      <c r="V18" s="90">
        <v>2.7</v>
      </c>
      <c r="W18" s="90">
        <v>8.4</v>
      </c>
      <c r="X18" s="90">
        <v>-1.1000000000000001</v>
      </c>
      <c r="Y18" s="90">
        <v>2.4</v>
      </c>
      <c r="Z18" s="90">
        <v>5.3</v>
      </c>
      <c r="AA18" s="90">
        <v>11.6</v>
      </c>
      <c r="AB18" s="90">
        <v>-6.4</v>
      </c>
      <c r="AC18" s="90">
        <v>-4.2</v>
      </c>
      <c r="AD18" s="90">
        <v>-2.1</v>
      </c>
      <c r="AE18" s="90">
        <v>4.9000000000000004</v>
      </c>
      <c r="AF18" s="90">
        <v>-0.3</v>
      </c>
      <c r="AG18" s="90">
        <v>-0.9</v>
      </c>
      <c r="AH18" s="90">
        <v>-1.4</v>
      </c>
      <c r="AI18" s="90">
        <v>4</v>
      </c>
      <c r="AJ18" s="90">
        <v>-3.1</v>
      </c>
      <c r="AK18" s="90">
        <v>-1.7</v>
      </c>
      <c r="AL18" s="90">
        <v>-0.2</v>
      </c>
      <c r="AM18" s="90">
        <v>5</v>
      </c>
      <c r="AN18" s="90">
        <v>-1.7</v>
      </c>
      <c r="AO18" s="90">
        <v>-1.6</v>
      </c>
      <c r="AP18" s="90">
        <v>1</v>
      </c>
      <c r="AQ18" s="90">
        <v>4.2</v>
      </c>
      <c r="AR18" s="90">
        <v>-1.8</v>
      </c>
      <c r="AS18" s="90">
        <v>-3.1</v>
      </c>
      <c r="AT18" s="90">
        <v>-1.5</v>
      </c>
      <c r="AU18" s="90">
        <v>2.2999999999999998</v>
      </c>
      <c r="AV18" s="90">
        <v>-8.5</v>
      </c>
      <c r="AW18" s="90">
        <v>-15.6</v>
      </c>
      <c r="AX18" s="90">
        <v>-1.1000000000000001</v>
      </c>
      <c r="AY18" s="90">
        <v>2.5</v>
      </c>
      <c r="AZ18" s="90">
        <v>-6.2</v>
      </c>
      <c r="BA18" s="90">
        <v>-5.3</v>
      </c>
      <c r="BB18" s="90">
        <v>-4</v>
      </c>
      <c r="BC18" s="90">
        <v>6.3</v>
      </c>
      <c r="BD18" s="90">
        <v>-0.3</v>
      </c>
      <c r="BE18" s="90">
        <v>1.6</v>
      </c>
      <c r="BF18" s="90">
        <v>2.2999999999999998</v>
      </c>
      <c r="BG18" s="90">
        <v>5.8</v>
      </c>
      <c r="BH18" s="89">
        <v>0.8</v>
      </c>
      <c r="BI18" s="89">
        <v>1</v>
      </c>
      <c r="BJ18" s="89">
        <v>0.6</v>
      </c>
      <c r="BK18" s="89">
        <v>3.2</v>
      </c>
      <c r="BL18" s="90">
        <v>-1.9</v>
      </c>
      <c r="BM18" s="90">
        <v>-2.6</v>
      </c>
      <c r="BN18" s="90">
        <v>-3.4</v>
      </c>
      <c r="BO18" s="90">
        <v>2.6</v>
      </c>
      <c r="BP18" s="90">
        <v>-1.7</v>
      </c>
      <c r="BQ18" s="90">
        <v>-2.1</v>
      </c>
      <c r="BR18" s="90"/>
      <c r="BS18" s="90"/>
    </row>
    <row r="19" spans="2:71" s="205" customFormat="1" ht="12.75" x14ac:dyDescent="0.2">
      <c r="B19" s="52" t="s">
        <v>182</v>
      </c>
      <c r="C19" s="109" t="s">
        <v>90</v>
      </c>
      <c r="D19" s="90">
        <v>0.1</v>
      </c>
      <c r="E19" s="90">
        <v>-1.2</v>
      </c>
      <c r="F19" s="90">
        <v>0.8</v>
      </c>
      <c r="G19" s="90">
        <v>2.2999999999999998</v>
      </c>
      <c r="H19" s="90">
        <v>1.8</v>
      </c>
      <c r="I19" s="90">
        <v>2.5</v>
      </c>
      <c r="J19" s="90">
        <v>3</v>
      </c>
      <c r="K19" s="90">
        <v>3.5</v>
      </c>
      <c r="L19" s="90">
        <v>1.6</v>
      </c>
      <c r="M19" s="90">
        <v>1.8</v>
      </c>
      <c r="N19" s="90">
        <v>1.3</v>
      </c>
      <c r="O19" s="90">
        <v>2.1</v>
      </c>
      <c r="P19" s="90">
        <v>1.2</v>
      </c>
      <c r="Q19" s="90">
        <v>1.9</v>
      </c>
      <c r="R19" s="90">
        <v>0.8</v>
      </c>
      <c r="S19" s="90">
        <v>2.2999999999999998</v>
      </c>
      <c r="T19" s="90">
        <v>2.6</v>
      </c>
      <c r="U19" s="90">
        <v>2.8</v>
      </c>
      <c r="V19" s="90">
        <v>2.1</v>
      </c>
      <c r="W19" s="90">
        <v>2.4</v>
      </c>
      <c r="X19" s="90">
        <v>-0.7</v>
      </c>
      <c r="Y19" s="90">
        <v>2</v>
      </c>
      <c r="Z19" s="90">
        <v>2.2000000000000002</v>
      </c>
      <c r="AA19" s="90">
        <v>4.7</v>
      </c>
      <c r="AB19" s="90">
        <v>-1.1000000000000001</v>
      </c>
      <c r="AC19" s="90">
        <v>0.5</v>
      </c>
      <c r="AD19" s="90" t="s">
        <v>10</v>
      </c>
      <c r="AE19" s="90">
        <v>1.1000000000000001</v>
      </c>
      <c r="AF19" s="90">
        <v>0.8</v>
      </c>
      <c r="AG19" s="90">
        <v>0.4</v>
      </c>
      <c r="AH19" s="90">
        <v>-0.2</v>
      </c>
      <c r="AI19" s="90">
        <v>-0.2</v>
      </c>
      <c r="AJ19" s="90">
        <v>-0.2</v>
      </c>
      <c r="AK19" s="90">
        <v>-0.1</v>
      </c>
      <c r="AL19" s="90">
        <v>0.7</v>
      </c>
      <c r="AM19" s="90">
        <v>1.1000000000000001</v>
      </c>
      <c r="AN19" s="90">
        <v>0.2</v>
      </c>
      <c r="AO19" s="90">
        <v>0.8</v>
      </c>
      <c r="AP19" s="90">
        <v>2</v>
      </c>
      <c r="AQ19" s="90">
        <v>0.8</v>
      </c>
      <c r="AR19" s="90">
        <v>-1.1000000000000001</v>
      </c>
      <c r="AS19" s="90">
        <v>-0.5</v>
      </c>
      <c r="AT19" s="90">
        <v>-0.4</v>
      </c>
      <c r="AU19" s="90">
        <v>-0.4</v>
      </c>
      <c r="AV19" s="90">
        <v>-3.2</v>
      </c>
      <c r="AW19" s="90">
        <v>-7.6</v>
      </c>
      <c r="AX19" s="90">
        <v>-1.8</v>
      </c>
      <c r="AY19" s="90">
        <v>-0.5</v>
      </c>
      <c r="AZ19" s="90">
        <v>-5.3</v>
      </c>
      <c r="BA19" s="90">
        <v>-2.5</v>
      </c>
      <c r="BB19" s="90">
        <v>-4.5999999999999996</v>
      </c>
      <c r="BC19" s="90">
        <v>2.7</v>
      </c>
      <c r="BD19" s="90">
        <v>0.9</v>
      </c>
      <c r="BE19" s="90">
        <v>2.4</v>
      </c>
      <c r="BF19" s="90">
        <v>1.8</v>
      </c>
      <c r="BG19" s="90">
        <v>0.8</v>
      </c>
      <c r="BH19" s="89">
        <v>0.9</v>
      </c>
      <c r="BI19" s="89">
        <v>1.7</v>
      </c>
      <c r="BJ19" s="89">
        <v>1.8</v>
      </c>
      <c r="BK19" s="89">
        <v>-0.7</v>
      </c>
      <c r="BL19" s="90">
        <v>-0.5</v>
      </c>
      <c r="BM19" s="90">
        <v>-1.4</v>
      </c>
      <c r="BN19" s="90">
        <v>-2.8</v>
      </c>
      <c r="BO19" s="90">
        <v>1.2</v>
      </c>
      <c r="BP19" s="90">
        <v>0.7</v>
      </c>
      <c r="BQ19" s="90">
        <v>0.3</v>
      </c>
      <c r="BR19" s="90"/>
      <c r="BS19" s="90"/>
    </row>
    <row r="20" spans="2:71" s="205" customFormat="1" ht="12.75" x14ac:dyDescent="0.2">
      <c r="B20" s="52" t="s">
        <v>183</v>
      </c>
      <c r="C20" s="109" t="s">
        <v>92</v>
      </c>
      <c r="D20" s="90">
        <v>-0.7</v>
      </c>
      <c r="E20" s="90">
        <v>-0.4</v>
      </c>
      <c r="F20" s="90" t="s">
        <v>10</v>
      </c>
      <c r="G20" s="90">
        <v>3.9</v>
      </c>
      <c r="H20" s="90">
        <v>0.2</v>
      </c>
      <c r="I20" s="90">
        <v>-1</v>
      </c>
      <c r="J20" s="90">
        <v>-0.7</v>
      </c>
      <c r="K20" s="90">
        <v>4.5999999999999996</v>
      </c>
      <c r="L20" s="90">
        <v>0.2</v>
      </c>
      <c r="M20" s="90">
        <v>0.4</v>
      </c>
      <c r="N20" s="90">
        <v>0.7</v>
      </c>
      <c r="O20" s="90">
        <v>5.5</v>
      </c>
      <c r="P20" s="90">
        <v>0.5</v>
      </c>
      <c r="Q20" s="90">
        <v>0.5</v>
      </c>
      <c r="R20" s="90">
        <v>-0.6</v>
      </c>
      <c r="S20" s="90">
        <v>4.5</v>
      </c>
      <c r="T20" s="90" t="s">
        <v>10</v>
      </c>
      <c r="U20" s="90">
        <v>-0.4</v>
      </c>
      <c r="V20" s="90">
        <v>0.6</v>
      </c>
      <c r="W20" s="90">
        <v>6</v>
      </c>
      <c r="X20" s="90">
        <v>-0.4</v>
      </c>
      <c r="Y20" s="90">
        <v>0.3</v>
      </c>
      <c r="Z20" s="90">
        <v>3</v>
      </c>
      <c r="AA20" s="90">
        <v>6.9</v>
      </c>
      <c r="AB20" s="90">
        <v>-5.3</v>
      </c>
      <c r="AC20" s="90">
        <v>-4.5999999999999996</v>
      </c>
      <c r="AD20" s="90">
        <v>-2</v>
      </c>
      <c r="AE20" s="90">
        <v>3.8</v>
      </c>
      <c r="AF20" s="90">
        <v>-1.1000000000000001</v>
      </c>
      <c r="AG20" s="90">
        <v>-1.3</v>
      </c>
      <c r="AH20" s="90">
        <v>-1.2</v>
      </c>
      <c r="AI20" s="90">
        <v>4.2</v>
      </c>
      <c r="AJ20" s="90">
        <v>-2.9</v>
      </c>
      <c r="AK20" s="90">
        <v>-1.6</v>
      </c>
      <c r="AL20" s="90">
        <v>-0.8</v>
      </c>
      <c r="AM20" s="90">
        <v>3.9</v>
      </c>
      <c r="AN20" s="90">
        <v>-1.9</v>
      </c>
      <c r="AO20" s="90">
        <v>-2.5</v>
      </c>
      <c r="AP20" s="90">
        <v>-1</v>
      </c>
      <c r="AQ20" s="90">
        <v>3.3</v>
      </c>
      <c r="AR20" s="90">
        <v>-0.7</v>
      </c>
      <c r="AS20" s="90">
        <v>-2.6</v>
      </c>
      <c r="AT20" s="90">
        <v>-1.1000000000000001</v>
      </c>
      <c r="AU20" s="90">
        <v>2.7</v>
      </c>
      <c r="AV20" s="90">
        <v>-5.3</v>
      </c>
      <c r="AW20" s="90">
        <v>-8</v>
      </c>
      <c r="AX20" s="90">
        <v>0.7</v>
      </c>
      <c r="AY20" s="90">
        <v>3</v>
      </c>
      <c r="AZ20" s="90">
        <v>-1</v>
      </c>
      <c r="BA20" s="90">
        <v>-2.9</v>
      </c>
      <c r="BB20" s="90">
        <v>0.6</v>
      </c>
      <c r="BC20" s="90">
        <v>3.6</v>
      </c>
      <c r="BD20" s="90">
        <v>-1.3</v>
      </c>
      <c r="BE20" s="90">
        <v>-0.8</v>
      </c>
      <c r="BF20" s="90">
        <v>0.5</v>
      </c>
      <c r="BG20" s="90">
        <v>5</v>
      </c>
      <c r="BH20" s="89">
        <v>-0.2</v>
      </c>
      <c r="BI20" s="89">
        <v>-0.8</v>
      </c>
      <c r="BJ20" s="89">
        <v>-1.1000000000000001</v>
      </c>
      <c r="BK20" s="89">
        <v>3.9</v>
      </c>
      <c r="BL20" s="90">
        <v>-1.5</v>
      </c>
      <c r="BM20" s="90">
        <v>-1.2</v>
      </c>
      <c r="BN20" s="90">
        <v>-0.6</v>
      </c>
      <c r="BO20" s="90">
        <v>1.4</v>
      </c>
      <c r="BP20" s="90">
        <v>-2.4</v>
      </c>
      <c r="BQ20" s="90">
        <v>-2.2999999999999998</v>
      </c>
      <c r="BR20" s="90"/>
      <c r="BS20" s="90"/>
    </row>
    <row r="21" spans="2:71" s="205" customFormat="1" ht="12.75" x14ac:dyDescent="0.2">
      <c r="B21" s="52" t="s">
        <v>184</v>
      </c>
      <c r="C21" s="109" t="s">
        <v>316</v>
      </c>
      <c r="D21" s="90">
        <v>-1.6</v>
      </c>
      <c r="E21" s="90">
        <v>-1.8</v>
      </c>
      <c r="F21" s="90">
        <v>0.6</v>
      </c>
      <c r="G21" s="90">
        <v>0.2</v>
      </c>
      <c r="H21" s="90">
        <v>1.4</v>
      </c>
      <c r="I21" s="90">
        <v>1.8</v>
      </c>
      <c r="J21" s="90">
        <v>1.5</v>
      </c>
      <c r="K21" s="90">
        <v>1.8</v>
      </c>
      <c r="L21" s="90">
        <v>1.3</v>
      </c>
      <c r="M21" s="90">
        <v>3</v>
      </c>
      <c r="N21" s="90">
        <v>1.6</v>
      </c>
      <c r="O21" s="90">
        <v>1</v>
      </c>
      <c r="P21" s="90">
        <v>2.8</v>
      </c>
      <c r="Q21" s="90">
        <v>2.2000000000000002</v>
      </c>
      <c r="R21" s="90">
        <v>1.4</v>
      </c>
      <c r="S21" s="90">
        <v>2.4</v>
      </c>
      <c r="T21" s="90">
        <v>2.2999999999999998</v>
      </c>
      <c r="U21" s="90">
        <v>3.1</v>
      </c>
      <c r="V21" s="90">
        <v>1.5</v>
      </c>
      <c r="W21" s="90">
        <v>1.4</v>
      </c>
      <c r="X21" s="90">
        <v>2.1</v>
      </c>
      <c r="Y21" s="90">
        <v>2.2000000000000002</v>
      </c>
      <c r="Z21" s="90">
        <v>1.4</v>
      </c>
      <c r="AA21" s="90">
        <v>2.2999999999999998</v>
      </c>
      <c r="AB21" s="90">
        <v>0.6</v>
      </c>
      <c r="AC21" s="90">
        <v>1.5</v>
      </c>
      <c r="AD21" s="90">
        <v>0.2</v>
      </c>
      <c r="AE21" s="90">
        <v>0.5</v>
      </c>
      <c r="AF21" s="90">
        <v>1.9</v>
      </c>
      <c r="AG21" s="90">
        <v>1.6</v>
      </c>
      <c r="AH21" s="90">
        <v>0.5</v>
      </c>
      <c r="AI21" s="90">
        <v>-0.3</v>
      </c>
      <c r="AJ21" s="90">
        <v>1.4</v>
      </c>
      <c r="AK21" s="90">
        <v>2</v>
      </c>
      <c r="AL21" s="90">
        <v>0.4</v>
      </c>
      <c r="AM21" s="90">
        <v>3.3</v>
      </c>
      <c r="AN21" s="90">
        <v>2.2000000000000002</v>
      </c>
      <c r="AO21" s="90">
        <v>2.8</v>
      </c>
      <c r="AP21" s="90">
        <v>1.9</v>
      </c>
      <c r="AQ21" s="90">
        <v>1.3</v>
      </c>
      <c r="AR21" s="90">
        <v>1</v>
      </c>
      <c r="AS21" s="90">
        <v>0.3</v>
      </c>
      <c r="AT21" s="90" t="s">
        <v>10</v>
      </c>
      <c r="AU21" s="90">
        <v>1.5</v>
      </c>
      <c r="AV21" s="90">
        <v>0.4</v>
      </c>
      <c r="AW21" s="90">
        <v>-4.5999999999999996</v>
      </c>
      <c r="AX21" s="90">
        <v>-3.4</v>
      </c>
      <c r="AY21" s="90">
        <v>-1.2</v>
      </c>
      <c r="AZ21" s="90">
        <v>-0.4</v>
      </c>
      <c r="BA21" s="90">
        <v>-4.2</v>
      </c>
      <c r="BB21" s="90">
        <v>1.3</v>
      </c>
      <c r="BC21" s="90">
        <v>2.5</v>
      </c>
      <c r="BD21" s="90">
        <v>-3.3</v>
      </c>
      <c r="BE21" s="90">
        <v>3</v>
      </c>
      <c r="BF21" s="90">
        <v>6.5</v>
      </c>
      <c r="BG21" s="90">
        <v>5</v>
      </c>
      <c r="BH21" s="89">
        <v>4.5999999999999996</v>
      </c>
      <c r="BI21" s="89">
        <v>0.6</v>
      </c>
      <c r="BJ21" s="89">
        <v>-4.0999999999999996</v>
      </c>
      <c r="BK21" s="89">
        <v>-1.3</v>
      </c>
      <c r="BL21" s="90">
        <v>1.1000000000000001</v>
      </c>
      <c r="BM21" s="90">
        <v>1.1000000000000001</v>
      </c>
      <c r="BN21" s="90">
        <v>1.9</v>
      </c>
      <c r="BO21" s="90">
        <v>-0.9</v>
      </c>
      <c r="BP21" s="90">
        <v>2.4</v>
      </c>
      <c r="BQ21" s="90">
        <v>0.6</v>
      </c>
      <c r="BR21" s="90"/>
      <c r="BS21" s="90"/>
    </row>
    <row r="22" spans="2:71" s="205" customFormat="1" ht="12.75" x14ac:dyDescent="0.2">
      <c r="B22" s="52" t="s">
        <v>185</v>
      </c>
      <c r="C22" s="51" t="s">
        <v>95</v>
      </c>
      <c r="D22" s="90">
        <v>0.3</v>
      </c>
      <c r="E22" s="90">
        <v>-0.3</v>
      </c>
      <c r="F22" s="90">
        <v>-0.1</v>
      </c>
      <c r="G22" s="90">
        <v>0.9</v>
      </c>
      <c r="H22" s="90">
        <v>0.6</v>
      </c>
      <c r="I22" s="90">
        <v>0.5</v>
      </c>
      <c r="J22" s="90">
        <v>0.4</v>
      </c>
      <c r="K22" s="90">
        <v>0.3</v>
      </c>
      <c r="L22" s="90">
        <v>0.1</v>
      </c>
      <c r="M22" s="90">
        <v>0.5</v>
      </c>
      <c r="N22" s="90" t="s">
        <v>10</v>
      </c>
      <c r="O22" s="90">
        <v>0.5</v>
      </c>
      <c r="P22" s="90">
        <v>0.4</v>
      </c>
      <c r="Q22" s="90">
        <v>0.6</v>
      </c>
      <c r="R22" s="90">
        <v>0.5</v>
      </c>
      <c r="S22" s="90">
        <v>0.8</v>
      </c>
      <c r="T22" s="90">
        <v>0.7</v>
      </c>
      <c r="U22" s="90">
        <v>1.3</v>
      </c>
      <c r="V22" s="90">
        <v>0.4</v>
      </c>
      <c r="W22" s="90">
        <v>0.5</v>
      </c>
      <c r="X22" s="90">
        <v>0.6</v>
      </c>
      <c r="Y22" s="90">
        <v>0.7</v>
      </c>
      <c r="Z22" s="90">
        <v>1.1000000000000001</v>
      </c>
      <c r="AA22" s="90">
        <v>0.8</v>
      </c>
      <c r="AB22" s="90">
        <v>1</v>
      </c>
      <c r="AC22" s="90">
        <v>0.7</v>
      </c>
      <c r="AD22" s="90">
        <v>0.6</v>
      </c>
      <c r="AE22" s="90">
        <v>1</v>
      </c>
      <c r="AF22" s="90">
        <v>1.8</v>
      </c>
      <c r="AG22" s="90">
        <v>1.6</v>
      </c>
      <c r="AH22" s="90">
        <v>1</v>
      </c>
      <c r="AI22" s="90">
        <v>0.8</v>
      </c>
      <c r="AJ22" s="90">
        <v>0.9</v>
      </c>
      <c r="AK22" s="90">
        <v>1.5</v>
      </c>
      <c r="AL22" s="90">
        <v>0.8</v>
      </c>
      <c r="AM22" s="90">
        <v>0.9</v>
      </c>
      <c r="AN22" s="90">
        <v>1.8</v>
      </c>
      <c r="AO22" s="90">
        <v>1.5</v>
      </c>
      <c r="AP22" s="90">
        <v>1.5</v>
      </c>
      <c r="AQ22" s="90">
        <v>0.4</v>
      </c>
      <c r="AR22" s="90">
        <v>0.3</v>
      </c>
      <c r="AS22" s="90">
        <v>0.1</v>
      </c>
      <c r="AT22" s="90" t="s">
        <v>10</v>
      </c>
      <c r="AU22" s="90">
        <v>0.6</v>
      </c>
      <c r="AV22" s="90">
        <v>0.8</v>
      </c>
      <c r="AW22" s="90">
        <v>-0.4</v>
      </c>
      <c r="AX22" s="90">
        <v>0.3</v>
      </c>
      <c r="AY22" s="90" t="s">
        <v>10</v>
      </c>
      <c r="AZ22" s="90">
        <v>-7.1</v>
      </c>
      <c r="BA22" s="90">
        <v>-4.2</v>
      </c>
      <c r="BB22" s="90">
        <v>0.2</v>
      </c>
      <c r="BC22" s="90">
        <v>2</v>
      </c>
      <c r="BD22" s="90">
        <v>-3.9</v>
      </c>
      <c r="BE22" s="90">
        <v>-2.4</v>
      </c>
      <c r="BF22" s="90">
        <v>3.4</v>
      </c>
      <c r="BG22" s="90">
        <v>2.5</v>
      </c>
      <c r="BH22" s="89">
        <v>3.1</v>
      </c>
      <c r="BI22" s="89">
        <v>1.1000000000000001</v>
      </c>
      <c r="BJ22" s="89">
        <v>-2.5</v>
      </c>
      <c r="BK22" s="89">
        <v>0.5</v>
      </c>
      <c r="BL22" s="90">
        <v>-0.1</v>
      </c>
      <c r="BM22" s="90">
        <v>1</v>
      </c>
      <c r="BN22" s="90">
        <v>0.3</v>
      </c>
      <c r="BO22" s="90">
        <v>-1.7</v>
      </c>
      <c r="BP22" s="90">
        <v>2.1</v>
      </c>
      <c r="BQ22" s="90">
        <v>1.4</v>
      </c>
      <c r="BR22" s="90"/>
      <c r="BS22" s="90"/>
    </row>
    <row r="23" spans="2:71" s="205" customFormat="1" ht="25.5" x14ac:dyDescent="0.2">
      <c r="B23" s="52" t="s">
        <v>194</v>
      </c>
      <c r="C23" s="51" t="s">
        <v>97</v>
      </c>
      <c r="D23" s="90">
        <v>-0.3</v>
      </c>
      <c r="E23" s="90">
        <v>-0.2</v>
      </c>
      <c r="F23" s="90">
        <v>0.3</v>
      </c>
      <c r="G23" s="90">
        <v>-0.1</v>
      </c>
      <c r="H23" s="90">
        <v>0.2</v>
      </c>
      <c r="I23" s="90">
        <v>0.4</v>
      </c>
      <c r="J23" s="90">
        <v>0.3</v>
      </c>
      <c r="K23" s="90">
        <v>0.2</v>
      </c>
      <c r="L23" s="90">
        <v>0.3</v>
      </c>
      <c r="M23" s="90">
        <v>0.7</v>
      </c>
      <c r="N23" s="90">
        <v>1.3</v>
      </c>
      <c r="O23" s="90">
        <v>0.1</v>
      </c>
      <c r="P23" s="90">
        <v>-0.2</v>
      </c>
      <c r="Q23" s="90">
        <v>0.2</v>
      </c>
      <c r="R23" s="90">
        <v>0.3</v>
      </c>
      <c r="S23" s="90">
        <v>0.4</v>
      </c>
      <c r="T23" s="90">
        <v>0.8</v>
      </c>
      <c r="U23" s="90">
        <v>0.7</v>
      </c>
      <c r="V23" s="90">
        <v>0.5</v>
      </c>
      <c r="W23" s="90">
        <v>0.1</v>
      </c>
      <c r="X23" s="90">
        <v>0.3</v>
      </c>
      <c r="Y23" s="90">
        <v>0.6</v>
      </c>
      <c r="Z23" s="90">
        <v>0.4</v>
      </c>
      <c r="AA23" s="90">
        <v>0.6</v>
      </c>
      <c r="AB23" s="90">
        <v>-0.5</v>
      </c>
      <c r="AC23" s="90">
        <v>0.2</v>
      </c>
      <c r="AD23" s="90">
        <v>-0.1</v>
      </c>
      <c r="AE23" s="90">
        <v>-0.5</v>
      </c>
      <c r="AF23" s="90" t="s">
        <v>10</v>
      </c>
      <c r="AG23" s="90">
        <v>-0.3</v>
      </c>
      <c r="AH23" s="90">
        <v>-0.1</v>
      </c>
      <c r="AI23" s="90">
        <v>-0.2</v>
      </c>
      <c r="AJ23" s="90">
        <v>-0.3</v>
      </c>
      <c r="AK23" s="90">
        <v>0.3</v>
      </c>
      <c r="AL23" s="90">
        <v>-0.1</v>
      </c>
      <c r="AM23" s="90">
        <v>-0.4</v>
      </c>
      <c r="AN23" s="90">
        <v>-0.2</v>
      </c>
      <c r="AO23" s="90">
        <v>-0.1</v>
      </c>
      <c r="AP23" s="90">
        <v>-0.3</v>
      </c>
      <c r="AQ23" s="90" t="s">
        <v>10</v>
      </c>
      <c r="AR23" s="90">
        <v>-0.1</v>
      </c>
      <c r="AS23" s="90">
        <v>-0.2</v>
      </c>
      <c r="AT23" s="90">
        <v>-0.1</v>
      </c>
      <c r="AU23" s="90" t="s">
        <v>10</v>
      </c>
      <c r="AV23" s="90" t="s">
        <v>10</v>
      </c>
      <c r="AW23" s="90">
        <v>-0.9</v>
      </c>
      <c r="AX23" s="90">
        <v>-0.5</v>
      </c>
      <c r="AY23" s="90">
        <v>0.1</v>
      </c>
      <c r="AZ23" s="90" t="s">
        <v>10</v>
      </c>
      <c r="BA23" s="90">
        <v>0.1</v>
      </c>
      <c r="BB23" s="90">
        <v>-0.2</v>
      </c>
      <c r="BC23" s="90">
        <v>0.5</v>
      </c>
      <c r="BD23" s="90">
        <v>0.3</v>
      </c>
      <c r="BE23" s="90">
        <v>0.6</v>
      </c>
      <c r="BF23" s="90">
        <v>0.1</v>
      </c>
      <c r="BG23" s="90">
        <v>0.3</v>
      </c>
      <c r="BH23" s="89" t="s">
        <v>10</v>
      </c>
      <c r="BI23" s="89">
        <v>0.2</v>
      </c>
      <c r="BJ23" s="89">
        <v>0.4</v>
      </c>
      <c r="BK23" s="89">
        <v>-0.2</v>
      </c>
      <c r="BL23" s="90" t="s">
        <v>10</v>
      </c>
      <c r="BM23" s="90">
        <v>1.4</v>
      </c>
      <c r="BN23" s="90">
        <v>0.5</v>
      </c>
      <c r="BO23" s="90">
        <v>-0.3</v>
      </c>
      <c r="BP23" s="90">
        <v>-0.2</v>
      </c>
      <c r="BQ23" s="90">
        <v>0.4</v>
      </c>
      <c r="BR23" s="90"/>
      <c r="BS23" s="90"/>
    </row>
    <row r="24" spans="2:71" s="205" customFormat="1" ht="12.75" x14ac:dyDescent="0.2">
      <c r="B24" s="52" t="s">
        <v>195</v>
      </c>
      <c r="C24" s="109" t="s">
        <v>138</v>
      </c>
      <c r="D24" s="90" t="s">
        <v>10</v>
      </c>
      <c r="E24" s="90">
        <v>-0.9</v>
      </c>
      <c r="F24" s="90">
        <v>1.1000000000000001</v>
      </c>
      <c r="G24" s="90">
        <v>-0.3</v>
      </c>
      <c r="H24" s="90" t="s">
        <v>10</v>
      </c>
      <c r="I24" s="90">
        <v>0.3</v>
      </c>
      <c r="J24" s="90">
        <v>1.1000000000000001</v>
      </c>
      <c r="K24" s="90">
        <v>0.3</v>
      </c>
      <c r="L24" s="90">
        <v>0.6</v>
      </c>
      <c r="M24" s="90">
        <v>0.5</v>
      </c>
      <c r="N24" s="90">
        <v>0.3</v>
      </c>
      <c r="O24" s="90">
        <v>0.5</v>
      </c>
      <c r="P24" s="90">
        <v>0.7</v>
      </c>
      <c r="Q24" s="90">
        <v>0.9</v>
      </c>
      <c r="R24" s="90">
        <v>0.5</v>
      </c>
      <c r="S24" s="90" t="s">
        <v>10</v>
      </c>
      <c r="T24" s="90">
        <v>0.3</v>
      </c>
      <c r="U24" s="90">
        <v>0.3</v>
      </c>
      <c r="V24" s="90">
        <v>0.3</v>
      </c>
      <c r="W24" s="90">
        <v>0.3</v>
      </c>
      <c r="X24" s="90" t="s">
        <v>10</v>
      </c>
      <c r="Y24" s="90">
        <v>-0.1</v>
      </c>
      <c r="Z24" s="90">
        <v>-0.6</v>
      </c>
      <c r="AA24" s="90">
        <v>0.4</v>
      </c>
      <c r="AB24" s="90">
        <v>-0.2</v>
      </c>
      <c r="AC24" s="90">
        <v>0.3</v>
      </c>
      <c r="AD24" s="90">
        <v>0.4</v>
      </c>
      <c r="AE24" s="90">
        <v>-0.1</v>
      </c>
      <c r="AF24" s="90">
        <v>-0.1</v>
      </c>
      <c r="AG24" s="90">
        <v>0.2</v>
      </c>
      <c r="AH24" s="90" t="s">
        <v>10</v>
      </c>
      <c r="AI24" s="90">
        <v>-1.4</v>
      </c>
      <c r="AJ24" s="90">
        <v>0.7</v>
      </c>
      <c r="AK24" s="90" t="s">
        <v>10</v>
      </c>
      <c r="AL24" s="90">
        <v>-0.4</v>
      </c>
      <c r="AM24" s="90">
        <v>2.1</v>
      </c>
      <c r="AN24" s="90">
        <v>0.2</v>
      </c>
      <c r="AO24" s="90">
        <v>0.3</v>
      </c>
      <c r="AP24" s="90">
        <v>0.3</v>
      </c>
      <c r="AQ24" s="90">
        <v>0.4</v>
      </c>
      <c r="AR24" s="90">
        <v>0.3</v>
      </c>
      <c r="AS24" s="90">
        <v>0.4</v>
      </c>
      <c r="AT24" s="90" t="s">
        <v>10</v>
      </c>
      <c r="AU24" s="90">
        <v>0.3</v>
      </c>
      <c r="AV24" s="90">
        <v>-0.6</v>
      </c>
      <c r="AW24" s="90">
        <v>-3.3</v>
      </c>
      <c r="AX24" s="90">
        <v>-3.4</v>
      </c>
      <c r="AY24" s="90">
        <v>-2.2000000000000002</v>
      </c>
      <c r="AZ24" s="90">
        <v>-1.4</v>
      </c>
      <c r="BA24" s="90">
        <v>-0.4</v>
      </c>
      <c r="BB24" s="90">
        <v>-0.1</v>
      </c>
      <c r="BC24" s="90">
        <v>0.5</v>
      </c>
      <c r="BD24" s="90">
        <v>0.6</v>
      </c>
      <c r="BE24" s="90">
        <v>2.6</v>
      </c>
      <c r="BF24" s="90">
        <v>1.6</v>
      </c>
      <c r="BG24" s="90">
        <v>0.9</v>
      </c>
      <c r="BH24" s="89">
        <v>1</v>
      </c>
      <c r="BI24" s="89">
        <v>0.9</v>
      </c>
      <c r="BJ24" s="89">
        <v>1</v>
      </c>
      <c r="BK24" s="89">
        <v>0.6</v>
      </c>
      <c r="BL24" s="90">
        <v>1</v>
      </c>
      <c r="BM24" s="90">
        <v>-0.1</v>
      </c>
      <c r="BN24" s="90">
        <v>0.3</v>
      </c>
      <c r="BO24" s="90">
        <v>0.4</v>
      </c>
      <c r="BP24" s="90" t="s">
        <v>10</v>
      </c>
      <c r="BQ24" s="90">
        <v>0.4</v>
      </c>
      <c r="BR24" s="90"/>
      <c r="BS24" s="90"/>
    </row>
    <row r="25" spans="2:71" s="205" customFormat="1" ht="16.899999999999999" customHeight="1" x14ac:dyDescent="0.2">
      <c r="B25" s="52"/>
      <c r="C25" s="83" t="s">
        <v>204</v>
      </c>
      <c r="D25" s="90">
        <v>-1.6</v>
      </c>
      <c r="E25" s="90">
        <v>-0.4</v>
      </c>
      <c r="F25" s="90">
        <v>-0.7</v>
      </c>
      <c r="G25" s="90">
        <v>-0.3</v>
      </c>
      <c r="H25" s="90">
        <v>0.6</v>
      </c>
      <c r="I25" s="90">
        <v>0.6</v>
      </c>
      <c r="J25" s="90">
        <v>-0.2</v>
      </c>
      <c r="K25" s="90">
        <v>1</v>
      </c>
      <c r="L25" s="90">
        <v>0.4</v>
      </c>
      <c r="M25" s="90">
        <v>1.2</v>
      </c>
      <c r="N25" s="90" t="s">
        <v>10</v>
      </c>
      <c r="O25" s="90">
        <v>-0.1</v>
      </c>
      <c r="P25" s="90">
        <v>1.9</v>
      </c>
      <c r="Q25" s="90">
        <v>0.5</v>
      </c>
      <c r="R25" s="90">
        <v>0.2</v>
      </c>
      <c r="S25" s="90">
        <v>1.2</v>
      </c>
      <c r="T25" s="90">
        <v>0.6</v>
      </c>
      <c r="U25" s="90">
        <v>0.8</v>
      </c>
      <c r="V25" s="90">
        <v>0.3</v>
      </c>
      <c r="W25" s="90">
        <v>0.5</v>
      </c>
      <c r="X25" s="90">
        <v>1.1000000000000001</v>
      </c>
      <c r="Y25" s="90">
        <v>1</v>
      </c>
      <c r="Z25" s="90">
        <v>0.5</v>
      </c>
      <c r="AA25" s="90">
        <v>0.4</v>
      </c>
      <c r="AB25" s="90">
        <v>0.2</v>
      </c>
      <c r="AC25" s="90">
        <v>0.3</v>
      </c>
      <c r="AD25" s="90">
        <v>-0.7</v>
      </c>
      <c r="AE25" s="90">
        <v>0.1</v>
      </c>
      <c r="AF25" s="90">
        <v>0.2</v>
      </c>
      <c r="AG25" s="90">
        <v>0.1</v>
      </c>
      <c r="AH25" s="90">
        <v>-0.3</v>
      </c>
      <c r="AI25" s="90">
        <v>0.5</v>
      </c>
      <c r="AJ25" s="90">
        <v>0.1</v>
      </c>
      <c r="AK25" s="90">
        <v>0.2</v>
      </c>
      <c r="AL25" s="90">
        <v>0.1</v>
      </c>
      <c r="AM25" s="90">
        <v>0.6</v>
      </c>
      <c r="AN25" s="90">
        <v>0.3</v>
      </c>
      <c r="AO25" s="90">
        <v>1.1000000000000001</v>
      </c>
      <c r="AP25" s="90">
        <v>0.4</v>
      </c>
      <c r="AQ25" s="90">
        <v>0.5</v>
      </c>
      <c r="AR25" s="90">
        <v>0.5</v>
      </c>
      <c r="AS25" s="90">
        <v>-0.1</v>
      </c>
      <c r="AT25" s="90">
        <v>0.1</v>
      </c>
      <c r="AU25" s="90">
        <v>0.5</v>
      </c>
      <c r="AV25" s="90">
        <v>0.3</v>
      </c>
      <c r="AW25" s="90" t="s">
        <v>10</v>
      </c>
      <c r="AX25" s="90">
        <v>0.2</v>
      </c>
      <c r="AY25" s="90">
        <v>0.9</v>
      </c>
      <c r="AZ25" s="90">
        <v>8.1999999999999993</v>
      </c>
      <c r="BA25" s="90">
        <v>0.3</v>
      </c>
      <c r="BB25" s="90">
        <v>1.4</v>
      </c>
      <c r="BC25" s="90">
        <v>-0.6</v>
      </c>
      <c r="BD25" s="90">
        <v>-0.3</v>
      </c>
      <c r="BE25" s="90">
        <v>2.2000000000000002</v>
      </c>
      <c r="BF25" s="90">
        <v>1.4</v>
      </c>
      <c r="BG25" s="90">
        <v>1.3</v>
      </c>
      <c r="BH25" s="89">
        <v>0.5</v>
      </c>
      <c r="BI25" s="89">
        <v>-1.6</v>
      </c>
      <c r="BJ25" s="89">
        <v>-3</v>
      </c>
      <c r="BK25" s="89">
        <v>-2.1</v>
      </c>
      <c r="BL25" s="90">
        <v>0.1</v>
      </c>
      <c r="BM25" s="90">
        <v>-1.2</v>
      </c>
      <c r="BN25" s="90">
        <v>0.9</v>
      </c>
      <c r="BO25" s="90">
        <v>0.6</v>
      </c>
      <c r="BP25" s="90">
        <v>0.5</v>
      </c>
      <c r="BQ25" s="90">
        <v>-1.6</v>
      </c>
      <c r="BR25" s="90"/>
      <c r="BS25" s="90"/>
    </row>
    <row r="26" spans="2:71" s="205" customFormat="1" ht="16.149999999999999" customHeight="1" x14ac:dyDescent="0.2">
      <c r="B26" s="52" t="s">
        <v>154</v>
      </c>
      <c r="C26" s="83" t="s">
        <v>317</v>
      </c>
      <c r="D26" s="90">
        <v>-2.7</v>
      </c>
      <c r="E26" s="90">
        <v>-1.6</v>
      </c>
      <c r="F26" s="90">
        <v>0.4</v>
      </c>
      <c r="G26" s="90">
        <v>6.2</v>
      </c>
      <c r="H26" s="90">
        <v>2.9</v>
      </c>
      <c r="I26" s="90">
        <v>0.9</v>
      </c>
      <c r="J26" s="90">
        <v>2.4</v>
      </c>
      <c r="K26" s="90">
        <v>8.8000000000000007</v>
      </c>
      <c r="L26" s="90">
        <v>0.6</v>
      </c>
      <c r="M26" s="90">
        <v>0.7</v>
      </c>
      <c r="N26" s="90">
        <v>2.9</v>
      </c>
      <c r="O26" s="90">
        <v>6</v>
      </c>
      <c r="P26" s="90">
        <v>-2.4</v>
      </c>
      <c r="Q26" s="90">
        <v>-0.5</v>
      </c>
      <c r="R26" s="90">
        <v>1.9</v>
      </c>
      <c r="S26" s="90">
        <v>8.8000000000000007</v>
      </c>
      <c r="T26" s="90">
        <v>-0.8</v>
      </c>
      <c r="U26" s="90">
        <v>0.1</v>
      </c>
      <c r="V26" s="90">
        <v>1.3</v>
      </c>
      <c r="W26" s="90">
        <v>7</v>
      </c>
      <c r="X26" s="90">
        <v>0.8</v>
      </c>
      <c r="Y26" s="90">
        <v>0.8</v>
      </c>
      <c r="Z26" s="90">
        <v>2.5</v>
      </c>
      <c r="AA26" s="90">
        <v>6.1</v>
      </c>
      <c r="AB26" s="90">
        <v>-1.2</v>
      </c>
      <c r="AC26" s="90" t="s">
        <v>10</v>
      </c>
      <c r="AD26" s="90">
        <v>1.7</v>
      </c>
      <c r="AE26" s="90">
        <v>4.7</v>
      </c>
      <c r="AF26" s="90">
        <v>1.6</v>
      </c>
      <c r="AG26" s="90" t="s">
        <v>10</v>
      </c>
      <c r="AH26" s="90">
        <v>1</v>
      </c>
      <c r="AI26" s="90">
        <v>4.8</v>
      </c>
      <c r="AJ26" s="90">
        <v>-0.1</v>
      </c>
      <c r="AK26" s="90">
        <v>-0.3</v>
      </c>
      <c r="AL26" s="90">
        <v>1.4</v>
      </c>
      <c r="AM26" s="90">
        <v>3</v>
      </c>
      <c r="AN26" s="90">
        <v>-1.1000000000000001</v>
      </c>
      <c r="AO26" s="90">
        <v>-1.6</v>
      </c>
      <c r="AP26" s="90">
        <v>1.2</v>
      </c>
      <c r="AQ26" s="90">
        <v>3.1</v>
      </c>
      <c r="AR26" s="90">
        <v>0.6</v>
      </c>
      <c r="AS26" s="90">
        <v>0.8</v>
      </c>
      <c r="AT26" s="90">
        <v>2.2000000000000002</v>
      </c>
      <c r="AU26" s="90">
        <v>3.1</v>
      </c>
      <c r="AV26" s="90">
        <v>-10.7</v>
      </c>
      <c r="AW26" s="90">
        <v>-27.8</v>
      </c>
      <c r="AX26" s="90">
        <v>3.5</v>
      </c>
      <c r="AY26" s="90">
        <v>10.1</v>
      </c>
      <c r="AZ26" s="90">
        <v>0.5</v>
      </c>
      <c r="BA26" s="90">
        <v>-7.8</v>
      </c>
      <c r="BB26" s="90">
        <v>-2.8</v>
      </c>
      <c r="BC26" s="90">
        <v>5.8</v>
      </c>
      <c r="BD26" s="90">
        <v>0.1</v>
      </c>
      <c r="BE26" s="90">
        <v>6.5</v>
      </c>
      <c r="BF26" s="90">
        <v>6.6</v>
      </c>
      <c r="BG26" s="90">
        <v>7.9</v>
      </c>
      <c r="BH26" s="89">
        <v>4.0999999999999996</v>
      </c>
      <c r="BI26" s="89">
        <v>1.3</v>
      </c>
      <c r="BJ26" s="89">
        <v>0.4</v>
      </c>
      <c r="BK26" s="89">
        <v>-0.3</v>
      </c>
      <c r="BL26" s="90">
        <v>0.5</v>
      </c>
      <c r="BM26" s="90">
        <v>0.4</v>
      </c>
      <c r="BN26" s="90">
        <v>2.6</v>
      </c>
      <c r="BO26" s="90">
        <v>-2.2000000000000002</v>
      </c>
      <c r="BP26" s="90">
        <v>0.1</v>
      </c>
      <c r="BQ26" s="90">
        <v>-1.5</v>
      </c>
      <c r="BR26" s="90"/>
      <c r="BS26" s="90"/>
    </row>
    <row r="27" spans="2:71" s="205" customFormat="1" ht="12.75" x14ac:dyDescent="0.2">
      <c r="B27" s="52" t="s">
        <v>155</v>
      </c>
      <c r="C27" s="83" t="s">
        <v>156</v>
      </c>
      <c r="D27" s="90">
        <v>-2.5</v>
      </c>
      <c r="E27" s="90">
        <v>-0.7</v>
      </c>
      <c r="F27" s="90">
        <v>0.7</v>
      </c>
      <c r="G27" s="90">
        <v>1.3</v>
      </c>
      <c r="H27" s="90">
        <v>2.2000000000000002</v>
      </c>
      <c r="I27" s="90">
        <v>0.6</v>
      </c>
      <c r="J27" s="90">
        <v>1.2</v>
      </c>
      <c r="K27" s="90">
        <v>1.4</v>
      </c>
      <c r="L27" s="90">
        <v>-0.3</v>
      </c>
      <c r="M27" s="90">
        <v>-0.2</v>
      </c>
      <c r="N27" s="90">
        <v>1.3</v>
      </c>
      <c r="O27" s="90">
        <v>1.2</v>
      </c>
      <c r="P27" s="90">
        <v>-0.8</v>
      </c>
      <c r="Q27" s="90">
        <v>-0.8</v>
      </c>
      <c r="R27" s="90">
        <v>1.1000000000000001</v>
      </c>
      <c r="S27" s="90">
        <v>1.1000000000000001</v>
      </c>
      <c r="T27" s="90">
        <v>-1.1000000000000001</v>
      </c>
      <c r="U27" s="90">
        <v>-0.7</v>
      </c>
      <c r="V27" s="90">
        <v>0.8</v>
      </c>
      <c r="W27" s="90">
        <v>0.7</v>
      </c>
      <c r="X27" s="90" t="s">
        <v>10</v>
      </c>
      <c r="Y27" s="90">
        <v>-0.3</v>
      </c>
      <c r="Z27" s="90">
        <v>1.5</v>
      </c>
      <c r="AA27" s="90">
        <v>-0.6</v>
      </c>
      <c r="AB27" s="90">
        <v>-0.9</v>
      </c>
      <c r="AC27" s="90">
        <v>-0.8</v>
      </c>
      <c r="AD27" s="90">
        <v>1.3</v>
      </c>
      <c r="AE27" s="90">
        <v>-0.1</v>
      </c>
      <c r="AF27" s="90">
        <v>1.2</v>
      </c>
      <c r="AG27" s="90">
        <v>-0.5</v>
      </c>
      <c r="AH27" s="90">
        <v>0.7</v>
      </c>
      <c r="AI27" s="90">
        <v>-0.5</v>
      </c>
      <c r="AJ27" s="90">
        <v>-0.6</v>
      </c>
      <c r="AK27" s="90">
        <v>-0.2</v>
      </c>
      <c r="AL27" s="90">
        <v>1.3</v>
      </c>
      <c r="AM27" s="90">
        <v>-0.2</v>
      </c>
      <c r="AN27" s="90">
        <v>-0.5</v>
      </c>
      <c r="AO27" s="90">
        <v>-0.7</v>
      </c>
      <c r="AP27" s="90">
        <v>1.1000000000000001</v>
      </c>
      <c r="AQ27" s="90">
        <v>-0.7</v>
      </c>
      <c r="AR27" s="90">
        <v>-0.3</v>
      </c>
      <c r="AS27" s="90">
        <v>-0.3</v>
      </c>
      <c r="AT27" s="90">
        <v>1.1000000000000001</v>
      </c>
      <c r="AU27" s="90">
        <v>-0.5</v>
      </c>
      <c r="AV27" s="90">
        <v>-2.6</v>
      </c>
      <c r="AW27" s="90">
        <v>-4.4000000000000004</v>
      </c>
      <c r="AX27" s="90">
        <v>-1.9</v>
      </c>
      <c r="AY27" s="90">
        <v>-0.3</v>
      </c>
      <c r="AZ27" s="90">
        <v>-1</v>
      </c>
      <c r="BA27" s="90">
        <v>-0.8</v>
      </c>
      <c r="BB27" s="90">
        <v>-0.7</v>
      </c>
      <c r="BC27" s="90">
        <v>0.8</v>
      </c>
      <c r="BD27" s="90">
        <v>-0.1</v>
      </c>
      <c r="BE27" s="90">
        <v>1</v>
      </c>
      <c r="BF27" s="90">
        <v>2.6</v>
      </c>
      <c r="BG27" s="90">
        <v>0.8</v>
      </c>
      <c r="BH27" s="89">
        <v>0.5</v>
      </c>
      <c r="BI27" s="89">
        <v>0.4</v>
      </c>
      <c r="BJ27" s="89">
        <v>1.8</v>
      </c>
      <c r="BK27" s="89">
        <v>-0.4</v>
      </c>
      <c r="BL27" s="90">
        <v>0.2</v>
      </c>
      <c r="BM27" s="90">
        <v>0.1</v>
      </c>
      <c r="BN27" s="90">
        <v>1.4</v>
      </c>
      <c r="BO27" s="90">
        <v>-0.8</v>
      </c>
      <c r="BP27" s="90">
        <v>0.1</v>
      </c>
      <c r="BQ27" s="90">
        <v>-0.3</v>
      </c>
      <c r="BR27" s="90"/>
      <c r="BS27" s="90"/>
    </row>
    <row r="28" spans="2:71" s="205" customFormat="1" ht="12.75" x14ac:dyDescent="0.2">
      <c r="B28" s="52" t="s">
        <v>186</v>
      </c>
      <c r="C28" s="83" t="s">
        <v>157</v>
      </c>
      <c r="D28" s="90">
        <v>-0.2</v>
      </c>
      <c r="E28" s="90">
        <v>-0.9</v>
      </c>
      <c r="F28" s="90">
        <v>-0.3</v>
      </c>
      <c r="G28" s="90">
        <v>4.8</v>
      </c>
      <c r="H28" s="90">
        <v>0.6</v>
      </c>
      <c r="I28" s="90">
        <v>0.3</v>
      </c>
      <c r="J28" s="90">
        <v>1.2</v>
      </c>
      <c r="K28" s="90">
        <v>7.4</v>
      </c>
      <c r="L28" s="90">
        <v>0.9</v>
      </c>
      <c r="M28" s="90">
        <v>0.9</v>
      </c>
      <c r="N28" s="90">
        <v>1.6</v>
      </c>
      <c r="O28" s="90">
        <v>4.7</v>
      </c>
      <c r="P28" s="90">
        <v>-1.6</v>
      </c>
      <c r="Q28" s="90">
        <v>0.3</v>
      </c>
      <c r="R28" s="90">
        <v>0.8</v>
      </c>
      <c r="S28" s="90">
        <v>7.7</v>
      </c>
      <c r="T28" s="90">
        <v>0.3</v>
      </c>
      <c r="U28" s="90">
        <v>0.8</v>
      </c>
      <c r="V28" s="90">
        <v>0.5</v>
      </c>
      <c r="W28" s="90">
        <v>6.3</v>
      </c>
      <c r="X28" s="90">
        <v>0.9</v>
      </c>
      <c r="Y28" s="90">
        <v>1.1000000000000001</v>
      </c>
      <c r="Z28" s="90">
        <v>0.9</v>
      </c>
      <c r="AA28" s="90">
        <v>6.8</v>
      </c>
      <c r="AB28" s="90">
        <v>-0.3</v>
      </c>
      <c r="AC28" s="90">
        <v>0.7</v>
      </c>
      <c r="AD28" s="90">
        <v>0.4</v>
      </c>
      <c r="AE28" s="90">
        <v>4.8</v>
      </c>
      <c r="AF28" s="90">
        <v>0.4</v>
      </c>
      <c r="AG28" s="90">
        <v>0.5</v>
      </c>
      <c r="AH28" s="90">
        <v>0.3</v>
      </c>
      <c r="AI28" s="90">
        <v>5.3</v>
      </c>
      <c r="AJ28" s="90">
        <v>0.5</v>
      </c>
      <c r="AK28" s="90" t="s">
        <v>10</v>
      </c>
      <c r="AL28" s="90">
        <v>0.1</v>
      </c>
      <c r="AM28" s="90">
        <v>3.3</v>
      </c>
      <c r="AN28" s="90">
        <v>-0.6</v>
      </c>
      <c r="AO28" s="90">
        <v>-0.8</v>
      </c>
      <c r="AP28" s="90">
        <v>0.1</v>
      </c>
      <c r="AQ28" s="90">
        <v>3.8</v>
      </c>
      <c r="AR28" s="90">
        <v>0.8</v>
      </c>
      <c r="AS28" s="90">
        <v>1</v>
      </c>
      <c r="AT28" s="90">
        <v>1.2</v>
      </c>
      <c r="AU28" s="90">
        <v>3.6</v>
      </c>
      <c r="AV28" s="90">
        <v>-8.1</v>
      </c>
      <c r="AW28" s="90">
        <v>-23.4</v>
      </c>
      <c r="AX28" s="90">
        <v>5.4</v>
      </c>
      <c r="AY28" s="90">
        <v>10.3</v>
      </c>
      <c r="AZ28" s="90">
        <v>1.5</v>
      </c>
      <c r="BA28" s="90">
        <v>-7</v>
      </c>
      <c r="BB28" s="90">
        <v>-2.2000000000000002</v>
      </c>
      <c r="BC28" s="90">
        <v>4.9000000000000004</v>
      </c>
      <c r="BD28" s="90">
        <v>0.2</v>
      </c>
      <c r="BE28" s="90">
        <v>5.5</v>
      </c>
      <c r="BF28" s="90">
        <v>4</v>
      </c>
      <c r="BG28" s="90">
        <v>7.1</v>
      </c>
      <c r="BH28" s="89">
        <v>3.6</v>
      </c>
      <c r="BI28" s="89">
        <v>0.9</v>
      </c>
      <c r="BJ28" s="89">
        <v>-1.4</v>
      </c>
      <c r="BK28" s="89">
        <v>0.1</v>
      </c>
      <c r="BL28" s="90">
        <v>0.3</v>
      </c>
      <c r="BM28" s="90">
        <v>0.2</v>
      </c>
      <c r="BN28" s="90">
        <v>1.2</v>
      </c>
      <c r="BO28" s="90">
        <v>-1.4</v>
      </c>
      <c r="BP28" s="90">
        <v>-0.1</v>
      </c>
      <c r="BQ28" s="90">
        <v>-1.2</v>
      </c>
      <c r="BR28" s="90"/>
      <c r="BS28" s="90"/>
    </row>
    <row r="29" spans="2:71" s="205" customFormat="1" ht="14.65" customHeight="1" x14ac:dyDescent="0.2">
      <c r="B29" s="52" t="s">
        <v>158</v>
      </c>
      <c r="C29" s="109" t="s">
        <v>318</v>
      </c>
      <c r="D29" s="90">
        <v>0.7</v>
      </c>
      <c r="E29" s="90">
        <v>0.4</v>
      </c>
      <c r="F29" s="90">
        <v>0.9</v>
      </c>
      <c r="G29" s="90">
        <v>0.8</v>
      </c>
      <c r="H29" s="90">
        <v>2.2000000000000002</v>
      </c>
      <c r="I29" s="90">
        <v>2.2000000000000002</v>
      </c>
      <c r="J29" s="90">
        <v>2.4</v>
      </c>
      <c r="K29" s="90">
        <v>1.9</v>
      </c>
      <c r="L29" s="90">
        <v>2.5</v>
      </c>
      <c r="M29" s="90">
        <v>1.9</v>
      </c>
      <c r="N29" s="90">
        <v>2.6</v>
      </c>
      <c r="O29" s="90">
        <v>2.4</v>
      </c>
      <c r="P29" s="90">
        <v>0.8</v>
      </c>
      <c r="Q29" s="90">
        <v>1.6</v>
      </c>
      <c r="R29" s="90">
        <v>0.8</v>
      </c>
      <c r="S29" s="90">
        <v>0.4</v>
      </c>
      <c r="T29" s="90">
        <v>1.7</v>
      </c>
      <c r="U29" s="90">
        <v>2.1</v>
      </c>
      <c r="V29" s="90">
        <v>1.5</v>
      </c>
      <c r="W29" s="90">
        <v>0.7</v>
      </c>
      <c r="X29" s="90">
        <v>0.9</v>
      </c>
      <c r="Y29" s="90">
        <v>1.9</v>
      </c>
      <c r="Z29" s="90">
        <v>2.6</v>
      </c>
      <c r="AA29" s="90">
        <v>1.5</v>
      </c>
      <c r="AB29" s="90">
        <v>0.5</v>
      </c>
      <c r="AC29" s="90">
        <v>1.3</v>
      </c>
      <c r="AD29" s="90">
        <v>1.8</v>
      </c>
      <c r="AE29" s="90">
        <v>0.4</v>
      </c>
      <c r="AF29" s="90">
        <v>2.2000000000000002</v>
      </c>
      <c r="AG29" s="90">
        <v>0.1</v>
      </c>
      <c r="AH29" s="90">
        <v>-0.1</v>
      </c>
      <c r="AI29" s="90">
        <v>0.1</v>
      </c>
      <c r="AJ29" s="90">
        <v>0.9</v>
      </c>
      <c r="AK29" s="90">
        <v>1.1000000000000001</v>
      </c>
      <c r="AL29" s="90">
        <v>1.1000000000000001</v>
      </c>
      <c r="AM29" s="90">
        <v>0.7</v>
      </c>
      <c r="AN29" s="90">
        <v>1.2</v>
      </c>
      <c r="AO29" s="90">
        <v>2.6</v>
      </c>
      <c r="AP29" s="90">
        <v>3</v>
      </c>
      <c r="AQ29" s="90">
        <v>1.4</v>
      </c>
      <c r="AR29" s="90">
        <v>1.4</v>
      </c>
      <c r="AS29" s="90">
        <v>2.4</v>
      </c>
      <c r="AT29" s="90">
        <v>2.6</v>
      </c>
      <c r="AU29" s="90">
        <v>1</v>
      </c>
      <c r="AV29" s="90">
        <v>0.7</v>
      </c>
      <c r="AW29" s="90">
        <v>-0.8</v>
      </c>
      <c r="AX29" s="90">
        <v>1.5</v>
      </c>
      <c r="AY29" s="90">
        <v>1.3</v>
      </c>
      <c r="AZ29" s="90">
        <v>4.4000000000000004</v>
      </c>
      <c r="BA29" s="90">
        <v>3.2</v>
      </c>
      <c r="BB29" s="90">
        <v>6.5</v>
      </c>
      <c r="BC29" s="90">
        <v>1.1000000000000001</v>
      </c>
      <c r="BD29" s="90">
        <v>4.4000000000000004</v>
      </c>
      <c r="BE29" s="90">
        <v>4.0999999999999996</v>
      </c>
      <c r="BF29" s="90">
        <v>4.2</v>
      </c>
      <c r="BG29" s="90">
        <v>1.6</v>
      </c>
      <c r="BH29" s="89">
        <v>0.4</v>
      </c>
      <c r="BI29" s="89">
        <v>-1.6</v>
      </c>
      <c r="BJ29" s="89">
        <v>1.7</v>
      </c>
      <c r="BK29" s="89">
        <v>-5.6</v>
      </c>
      <c r="BL29" s="90">
        <v>-0.8</v>
      </c>
      <c r="BM29" s="90">
        <v>-0.9</v>
      </c>
      <c r="BN29" s="90">
        <v>2.5</v>
      </c>
      <c r="BO29" s="90">
        <v>-1.1000000000000001</v>
      </c>
      <c r="BP29" s="90">
        <v>-1.6</v>
      </c>
      <c r="BQ29" s="90">
        <v>-1.7</v>
      </c>
      <c r="BR29" s="90"/>
      <c r="BS29" s="90"/>
    </row>
    <row r="30" spans="2:71" s="205" customFormat="1" ht="25.5" x14ac:dyDescent="0.2">
      <c r="B30" s="52" t="s">
        <v>159</v>
      </c>
      <c r="C30" s="109" t="s">
        <v>187</v>
      </c>
      <c r="D30" s="90" t="s">
        <v>10</v>
      </c>
      <c r="E30" s="90">
        <v>0.1</v>
      </c>
      <c r="F30" s="90">
        <v>0.3</v>
      </c>
      <c r="G30" s="90">
        <v>0.2</v>
      </c>
      <c r="H30" s="90">
        <v>0.2</v>
      </c>
      <c r="I30" s="90">
        <v>0.5</v>
      </c>
      <c r="J30" s="90">
        <v>0.6</v>
      </c>
      <c r="K30" s="90">
        <v>0.6</v>
      </c>
      <c r="L30" s="90">
        <v>0.3</v>
      </c>
      <c r="M30" s="90">
        <v>0.2</v>
      </c>
      <c r="N30" s="90">
        <v>0.5</v>
      </c>
      <c r="O30" s="90">
        <v>0.2</v>
      </c>
      <c r="P30" s="90">
        <v>0.2</v>
      </c>
      <c r="Q30" s="90">
        <v>0.1</v>
      </c>
      <c r="R30" s="90">
        <v>0.1</v>
      </c>
      <c r="S30" s="90" t="s">
        <v>10</v>
      </c>
      <c r="T30" s="90">
        <v>0.2</v>
      </c>
      <c r="U30" s="90">
        <v>0.4</v>
      </c>
      <c r="V30" s="90">
        <v>0.6</v>
      </c>
      <c r="W30" s="90">
        <v>0.1</v>
      </c>
      <c r="X30" s="90">
        <v>-0.3</v>
      </c>
      <c r="Y30" s="90">
        <v>0.4</v>
      </c>
      <c r="Z30" s="90">
        <v>0.3</v>
      </c>
      <c r="AA30" s="90">
        <v>0.3</v>
      </c>
      <c r="AB30" s="90">
        <v>0.5</v>
      </c>
      <c r="AC30" s="90">
        <v>0.2</v>
      </c>
      <c r="AD30" s="90">
        <v>-0.1</v>
      </c>
      <c r="AE30" s="90">
        <v>0.1</v>
      </c>
      <c r="AF30" s="90">
        <v>0.1</v>
      </c>
      <c r="AG30" s="90">
        <v>-0.4</v>
      </c>
      <c r="AH30" s="90">
        <v>-0.3</v>
      </c>
      <c r="AI30" s="90">
        <v>-0.3</v>
      </c>
      <c r="AJ30" s="90">
        <v>-0.2</v>
      </c>
      <c r="AK30" s="90">
        <v>0.2</v>
      </c>
      <c r="AL30" s="90">
        <v>0.1</v>
      </c>
      <c r="AM30" s="90">
        <v>0.1</v>
      </c>
      <c r="AN30" s="90" t="s">
        <v>10</v>
      </c>
      <c r="AO30" s="90">
        <v>0.5</v>
      </c>
      <c r="AP30" s="90">
        <v>0.2</v>
      </c>
      <c r="AQ30" s="90">
        <v>-0.3</v>
      </c>
      <c r="AR30" s="90">
        <v>0.1</v>
      </c>
      <c r="AS30" s="90" t="s">
        <v>10</v>
      </c>
      <c r="AT30" s="90" t="s">
        <v>10</v>
      </c>
      <c r="AU30" s="90">
        <v>-0.1</v>
      </c>
      <c r="AV30" s="90">
        <v>0.2</v>
      </c>
      <c r="AW30" s="90">
        <v>-0.9</v>
      </c>
      <c r="AX30" s="90">
        <v>0.3</v>
      </c>
      <c r="AY30" s="90" t="s">
        <v>10</v>
      </c>
      <c r="AZ30" s="90">
        <v>0.7</v>
      </c>
      <c r="BA30" s="90">
        <v>0.2</v>
      </c>
      <c r="BB30" s="90">
        <v>0.9</v>
      </c>
      <c r="BC30" s="90">
        <v>-0.1</v>
      </c>
      <c r="BD30" s="90">
        <v>-0.3</v>
      </c>
      <c r="BE30" s="90">
        <v>1</v>
      </c>
      <c r="BF30" s="90">
        <v>0.9</v>
      </c>
      <c r="BG30" s="90">
        <v>-0.2</v>
      </c>
      <c r="BH30" s="89">
        <v>0.2</v>
      </c>
      <c r="BI30" s="89">
        <v>-0.5</v>
      </c>
      <c r="BJ30" s="89">
        <v>-1.1000000000000001</v>
      </c>
      <c r="BK30" s="89">
        <v>-1.3</v>
      </c>
      <c r="BL30" s="90">
        <v>-0.7</v>
      </c>
      <c r="BM30" s="90">
        <v>-0.2</v>
      </c>
      <c r="BN30" s="90">
        <v>-0.1</v>
      </c>
      <c r="BO30" s="90">
        <v>-0.1</v>
      </c>
      <c r="BP30" s="90">
        <v>-0.3</v>
      </c>
      <c r="BQ30" s="90">
        <v>-1</v>
      </c>
      <c r="BR30" s="90"/>
      <c r="BS30" s="90"/>
    </row>
    <row r="31" spans="2:71" s="205" customFormat="1" ht="12.75" x14ac:dyDescent="0.2">
      <c r="B31" s="52" t="s">
        <v>160</v>
      </c>
      <c r="C31" s="109" t="s">
        <v>111</v>
      </c>
      <c r="D31" s="90">
        <v>0.7</v>
      </c>
      <c r="E31" s="90">
        <v>0.3</v>
      </c>
      <c r="F31" s="90">
        <v>0.6</v>
      </c>
      <c r="G31" s="90">
        <v>0.6</v>
      </c>
      <c r="H31" s="90">
        <v>2</v>
      </c>
      <c r="I31" s="90">
        <v>1.7</v>
      </c>
      <c r="J31" s="90">
        <v>1.9</v>
      </c>
      <c r="K31" s="90">
        <v>1.3</v>
      </c>
      <c r="L31" s="90">
        <v>2.2000000000000002</v>
      </c>
      <c r="M31" s="90">
        <v>1.7</v>
      </c>
      <c r="N31" s="90">
        <v>2</v>
      </c>
      <c r="O31" s="90">
        <v>2.2000000000000002</v>
      </c>
      <c r="P31" s="90">
        <v>0.6</v>
      </c>
      <c r="Q31" s="90">
        <v>1.5</v>
      </c>
      <c r="R31" s="90">
        <v>0.7</v>
      </c>
      <c r="S31" s="90">
        <v>0.3</v>
      </c>
      <c r="T31" s="90">
        <v>1.5</v>
      </c>
      <c r="U31" s="90">
        <v>1.7</v>
      </c>
      <c r="V31" s="90">
        <v>0.9</v>
      </c>
      <c r="W31" s="90">
        <v>0.6</v>
      </c>
      <c r="X31" s="90">
        <v>1.2</v>
      </c>
      <c r="Y31" s="90">
        <v>1.5</v>
      </c>
      <c r="Z31" s="90">
        <v>2.2999999999999998</v>
      </c>
      <c r="AA31" s="90">
        <v>1.2</v>
      </c>
      <c r="AB31" s="90" t="s">
        <v>10</v>
      </c>
      <c r="AC31" s="90">
        <v>1.1000000000000001</v>
      </c>
      <c r="AD31" s="90">
        <v>1.9</v>
      </c>
      <c r="AE31" s="90">
        <v>0.3</v>
      </c>
      <c r="AF31" s="90">
        <v>2.1</v>
      </c>
      <c r="AG31" s="90">
        <v>0.5</v>
      </c>
      <c r="AH31" s="90">
        <v>0.2</v>
      </c>
      <c r="AI31" s="90">
        <v>0.4</v>
      </c>
      <c r="AJ31" s="90">
        <v>1.1000000000000001</v>
      </c>
      <c r="AK31" s="90">
        <v>0.9</v>
      </c>
      <c r="AL31" s="90">
        <v>1</v>
      </c>
      <c r="AM31" s="90">
        <v>0.7</v>
      </c>
      <c r="AN31" s="90">
        <v>1.1000000000000001</v>
      </c>
      <c r="AO31" s="90">
        <v>2</v>
      </c>
      <c r="AP31" s="90">
        <v>2.8</v>
      </c>
      <c r="AQ31" s="90">
        <v>1.7</v>
      </c>
      <c r="AR31" s="90">
        <v>1.3</v>
      </c>
      <c r="AS31" s="90">
        <v>2.4</v>
      </c>
      <c r="AT31" s="90">
        <v>2.6</v>
      </c>
      <c r="AU31" s="90">
        <v>1.2</v>
      </c>
      <c r="AV31" s="90">
        <v>0.5</v>
      </c>
      <c r="AW31" s="90">
        <v>0.1</v>
      </c>
      <c r="AX31" s="90">
        <v>1.3</v>
      </c>
      <c r="AY31" s="90">
        <v>1.3</v>
      </c>
      <c r="AZ31" s="90">
        <v>3.8</v>
      </c>
      <c r="BA31" s="90">
        <v>3</v>
      </c>
      <c r="BB31" s="90">
        <v>5.7</v>
      </c>
      <c r="BC31" s="90">
        <v>1.2</v>
      </c>
      <c r="BD31" s="90">
        <v>4.7</v>
      </c>
      <c r="BE31" s="90">
        <v>3.1</v>
      </c>
      <c r="BF31" s="90">
        <v>3.4</v>
      </c>
      <c r="BG31" s="90">
        <v>1.7</v>
      </c>
      <c r="BH31" s="89">
        <v>0.2</v>
      </c>
      <c r="BI31" s="89">
        <v>-1</v>
      </c>
      <c r="BJ31" s="89">
        <v>2.7</v>
      </c>
      <c r="BK31" s="89">
        <v>-4.3</v>
      </c>
      <c r="BL31" s="90">
        <v>-0.1</v>
      </c>
      <c r="BM31" s="90">
        <v>-0.7</v>
      </c>
      <c r="BN31" s="90">
        <v>2.5</v>
      </c>
      <c r="BO31" s="90">
        <v>-1</v>
      </c>
      <c r="BP31" s="90">
        <v>-1.3</v>
      </c>
      <c r="BQ31" s="90">
        <v>-0.8</v>
      </c>
      <c r="BR31" s="90"/>
      <c r="BS31" s="90"/>
    </row>
    <row r="32" spans="2:71" s="205" customFormat="1" ht="12.75" x14ac:dyDescent="0.2">
      <c r="B32" s="52" t="s">
        <v>161</v>
      </c>
      <c r="C32" s="83" t="s">
        <v>319</v>
      </c>
      <c r="D32" s="90">
        <v>-1.2</v>
      </c>
      <c r="E32" s="90">
        <v>-0.5</v>
      </c>
      <c r="F32" s="90">
        <v>1.4</v>
      </c>
      <c r="G32" s="90">
        <v>1.7</v>
      </c>
      <c r="H32" s="90">
        <v>-2.2999999999999998</v>
      </c>
      <c r="I32" s="90">
        <v>3.1</v>
      </c>
      <c r="J32" s="90">
        <v>3.6</v>
      </c>
      <c r="K32" s="90">
        <v>2.1</v>
      </c>
      <c r="L32" s="90">
        <v>1.4</v>
      </c>
      <c r="M32" s="90">
        <v>1.4</v>
      </c>
      <c r="N32" s="90">
        <v>2.9</v>
      </c>
      <c r="O32" s="90">
        <v>1.5</v>
      </c>
      <c r="P32" s="90">
        <v>1.3</v>
      </c>
      <c r="Q32" s="90">
        <v>1.2</v>
      </c>
      <c r="R32" s="90">
        <v>2.1</v>
      </c>
      <c r="S32" s="90">
        <v>1.3</v>
      </c>
      <c r="T32" s="90">
        <v>0.6</v>
      </c>
      <c r="U32" s="90">
        <v>1.7</v>
      </c>
      <c r="V32" s="90">
        <v>2.1</v>
      </c>
      <c r="W32" s="90">
        <v>1.3</v>
      </c>
      <c r="X32" s="90">
        <v>0.7</v>
      </c>
      <c r="Y32" s="90">
        <v>2.9</v>
      </c>
      <c r="Z32" s="90">
        <v>3.6</v>
      </c>
      <c r="AA32" s="90">
        <v>1.6</v>
      </c>
      <c r="AB32" s="90">
        <v>-0.5</v>
      </c>
      <c r="AC32" s="90">
        <v>0.7</v>
      </c>
      <c r="AD32" s="90">
        <v>1.8</v>
      </c>
      <c r="AE32" s="90">
        <v>0.4</v>
      </c>
      <c r="AF32" s="90">
        <v>1</v>
      </c>
      <c r="AG32" s="90">
        <v>0.6</v>
      </c>
      <c r="AH32" s="90">
        <v>1.1000000000000001</v>
      </c>
      <c r="AI32" s="90">
        <v>2.7</v>
      </c>
      <c r="AJ32" s="90">
        <v>1.2</v>
      </c>
      <c r="AK32" s="90">
        <v>1.3</v>
      </c>
      <c r="AL32" s="90">
        <v>2</v>
      </c>
      <c r="AM32" s="90">
        <v>-0.7</v>
      </c>
      <c r="AN32" s="90">
        <v>1.8</v>
      </c>
      <c r="AO32" s="90">
        <v>1.8</v>
      </c>
      <c r="AP32" s="90">
        <v>2.6</v>
      </c>
      <c r="AQ32" s="90">
        <v>1</v>
      </c>
      <c r="AR32" s="90">
        <v>1.8</v>
      </c>
      <c r="AS32" s="90">
        <v>1.6</v>
      </c>
      <c r="AT32" s="90">
        <v>1.5</v>
      </c>
      <c r="AU32" s="90">
        <v>1.2</v>
      </c>
      <c r="AV32" s="90">
        <v>2.7</v>
      </c>
      <c r="AW32" s="90">
        <v>-0.9</v>
      </c>
      <c r="AX32" s="90">
        <v>0.5</v>
      </c>
      <c r="AY32" s="90">
        <v>0.1</v>
      </c>
      <c r="AZ32" s="90">
        <v>4.2</v>
      </c>
      <c r="BA32" s="90">
        <v>1.3</v>
      </c>
      <c r="BB32" s="90">
        <v>-0.2</v>
      </c>
      <c r="BC32" s="90">
        <v>1.6</v>
      </c>
      <c r="BD32" s="90">
        <v>3.8</v>
      </c>
      <c r="BE32" s="90">
        <v>2.7</v>
      </c>
      <c r="BF32" s="90">
        <v>3.4</v>
      </c>
      <c r="BG32" s="90">
        <v>3.6</v>
      </c>
      <c r="BH32" s="89">
        <v>1.4</v>
      </c>
      <c r="BI32" s="89">
        <v>1.6</v>
      </c>
      <c r="BJ32" s="89">
        <v>5.0999999999999996</v>
      </c>
      <c r="BK32" s="89">
        <v>1.2</v>
      </c>
      <c r="BL32" s="90">
        <v>1.9</v>
      </c>
      <c r="BM32" s="90">
        <v>1</v>
      </c>
      <c r="BN32" s="90">
        <v>1.2</v>
      </c>
      <c r="BO32" s="90">
        <v>0.8</v>
      </c>
      <c r="BP32" s="90">
        <v>2.5</v>
      </c>
      <c r="BQ32" s="90">
        <v>5.7</v>
      </c>
      <c r="BR32" s="90"/>
      <c r="BS32" s="90"/>
    </row>
    <row r="33" spans="2:71" s="205" customFormat="1" ht="25.5" x14ac:dyDescent="0.2">
      <c r="B33" s="52" t="s">
        <v>188</v>
      </c>
      <c r="C33" s="83" t="s">
        <v>189</v>
      </c>
      <c r="D33" s="90">
        <v>-1.5</v>
      </c>
      <c r="E33" s="90">
        <v>-0.6</v>
      </c>
      <c r="F33" s="90">
        <v>1.2</v>
      </c>
      <c r="G33" s="90">
        <v>1.5</v>
      </c>
      <c r="H33" s="90">
        <v>-2.4</v>
      </c>
      <c r="I33" s="90">
        <v>2.5</v>
      </c>
      <c r="J33" s="90">
        <v>3.3</v>
      </c>
      <c r="K33" s="90">
        <v>2.1</v>
      </c>
      <c r="L33" s="90">
        <v>1.2</v>
      </c>
      <c r="M33" s="90">
        <v>1.3</v>
      </c>
      <c r="N33" s="90">
        <v>2.9</v>
      </c>
      <c r="O33" s="90">
        <v>1.2</v>
      </c>
      <c r="P33" s="90">
        <v>0.7</v>
      </c>
      <c r="Q33" s="90">
        <v>1.3</v>
      </c>
      <c r="R33" s="90">
        <v>1.8</v>
      </c>
      <c r="S33" s="90">
        <v>1.4</v>
      </c>
      <c r="T33" s="90">
        <v>0.4</v>
      </c>
      <c r="U33" s="90">
        <v>1.5</v>
      </c>
      <c r="V33" s="90">
        <v>2</v>
      </c>
      <c r="W33" s="90">
        <v>0.9</v>
      </c>
      <c r="X33" s="90">
        <v>0.2</v>
      </c>
      <c r="Y33" s="90">
        <v>1.8</v>
      </c>
      <c r="Z33" s="90">
        <v>2.4</v>
      </c>
      <c r="AA33" s="90">
        <v>1</v>
      </c>
      <c r="AB33" s="90">
        <v>-0.3</v>
      </c>
      <c r="AC33" s="90">
        <v>0.4</v>
      </c>
      <c r="AD33" s="90">
        <v>1.5</v>
      </c>
      <c r="AE33" s="90">
        <v>0.4</v>
      </c>
      <c r="AF33" s="90">
        <v>0.7</v>
      </c>
      <c r="AG33" s="90">
        <v>0.2</v>
      </c>
      <c r="AH33" s="90">
        <v>0.9</v>
      </c>
      <c r="AI33" s="90">
        <v>2.1</v>
      </c>
      <c r="AJ33" s="90">
        <v>0.3</v>
      </c>
      <c r="AK33" s="90">
        <v>0.6</v>
      </c>
      <c r="AL33" s="90">
        <v>1.2</v>
      </c>
      <c r="AM33" s="90">
        <v>-1</v>
      </c>
      <c r="AN33" s="90">
        <v>1.5</v>
      </c>
      <c r="AO33" s="90">
        <v>1.3</v>
      </c>
      <c r="AP33" s="90">
        <v>2.2999999999999998</v>
      </c>
      <c r="AQ33" s="90">
        <v>0.9</v>
      </c>
      <c r="AR33" s="90">
        <v>1.5</v>
      </c>
      <c r="AS33" s="90">
        <v>1.2</v>
      </c>
      <c r="AT33" s="90">
        <v>1.4</v>
      </c>
      <c r="AU33" s="90">
        <v>0.9</v>
      </c>
      <c r="AV33" s="90">
        <v>2.2000000000000002</v>
      </c>
      <c r="AW33" s="90">
        <v>-1</v>
      </c>
      <c r="AX33" s="90" t="s">
        <v>10</v>
      </c>
      <c r="AY33" s="90">
        <v>-0.2</v>
      </c>
      <c r="AZ33" s="90">
        <v>2.5</v>
      </c>
      <c r="BA33" s="90">
        <v>1.1000000000000001</v>
      </c>
      <c r="BB33" s="90">
        <v>1.1000000000000001</v>
      </c>
      <c r="BC33" s="90">
        <v>0.6</v>
      </c>
      <c r="BD33" s="90">
        <v>3.3</v>
      </c>
      <c r="BE33" s="90">
        <v>3.1</v>
      </c>
      <c r="BF33" s="90">
        <v>3.7</v>
      </c>
      <c r="BG33" s="90">
        <v>1.3</v>
      </c>
      <c r="BH33" s="89">
        <v>2.1</v>
      </c>
      <c r="BI33" s="89">
        <v>3.4</v>
      </c>
      <c r="BJ33" s="89">
        <v>5.0999999999999996</v>
      </c>
      <c r="BK33" s="89" t="s">
        <v>10</v>
      </c>
      <c r="BL33" s="90">
        <v>1.5</v>
      </c>
      <c r="BM33" s="90">
        <v>0.5</v>
      </c>
      <c r="BN33" s="90">
        <v>2.5</v>
      </c>
      <c r="BO33" s="90">
        <v>2.2000000000000002</v>
      </c>
      <c r="BP33" s="90">
        <v>1.9</v>
      </c>
      <c r="BQ33" s="90">
        <v>4.0999999999999996</v>
      </c>
      <c r="BR33" s="90"/>
      <c r="BS33" s="90"/>
    </row>
    <row r="34" spans="2:71" s="205" customFormat="1" ht="12.75" x14ac:dyDescent="0.2">
      <c r="B34" s="52" t="s">
        <v>162</v>
      </c>
      <c r="C34" s="83" t="s">
        <v>163</v>
      </c>
      <c r="D34" s="90">
        <v>0.3</v>
      </c>
      <c r="E34" s="90">
        <v>0.2</v>
      </c>
      <c r="F34" s="90">
        <v>0.2</v>
      </c>
      <c r="G34" s="90">
        <v>0.2</v>
      </c>
      <c r="H34" s="90">
        <v>0.1</v>
      </c>
      <c r="I34" s="90">
        <v>0.6</v>
      </c>
      <c r="J34" s="90">
        <v>0.3</v>
      </c>
      <c r="K34" s="90" t="s">
        <v>10</v>
      </c>
      <c r="L34" s="90">
        <v>0.1</v>
      </c>
      <c r="M34" s="90">
        <v>0.1</v>
      </c>
      <c r="N34" s="90">
        <v>-0.1</v>
      </c>
      <c r="O34" s="90">
        <v>0.3</v>
      </c>
      <c r="P34" s="90">
        <v>0.6</v>
      </c>
      <c r="Q34" s="90">
        <v>-0.1</v>
      </c>
      <c r="R34" s="90">
        <v>0.4</v>
      </c>
      <c r="S34" s="90" t="s">
        <v>10</v>
      </c>
      <c r="T34" s="90">
        <v>0.2</v>
      </c>
      <c r="U34" s="90">
        <v>0.2</v>
      </c>
      <c r="V34" s="90">
        <v>0.1</v>
      </c>
      <c r="W34" s="90">
        <v>0.3</v>
      </c>
      <c r="X34" s="90">
        <v>0.5</v>
      </c>
      <c r="Y34" s="90">
        <v>1.1000000000000001</v>
      </c>
      <c r="Z34" s="90">
        <v>1.2</v>
      </c>
      <c r="AA34" s="90">
        <v>0.6</v>
      </c>
      <c r="AB34" s="90">
        <v>-0.2</v>
      </c>
      <c r="AC34" s="90">
        <v>0.3</v>
      </c>
      <c r="AD34" s="90">
        <v>0.3</v>
      </c>
      <c r="AE34" s="90">
        <v>0.1</v>
      </c>
      <c r="AF34" s="90">
        <v>0.3</v>
      </c>
      <c r="AG34" s="90">
        <v>0.4</v>
      </c>
      <c r="AH34" s="90">
        <v>0.2</v>
      </c>
      <c r="AI34" s="90">
        <v>0.6</v>
      </c>
      <c r="AJ34" s="90">
        <v>0.9</v>
      </c>
      <c r="AK34" s="90">
        <v>0.7</v>
      </c>
      <c r="AL34" s="90">
        <v>0.8</v>
      </c>
      <c r="AM34" s="90">
        <v>0.3</v>
      </c>
      <c r="AN34" s="90">
        <v>0.3</v>
      </c>
      <c r="AO34" s="90">
        <v>0.5</v>
      </c>
      <c r="AP34" s="90">
        <v>0.3</v>
      </c>
      <c r="AQ34" s="90">
        <v>0.1</v>
      </c>
      <c r="AR34" s="90">
        <v>0.3</v>
      </c>
      <c r="AS34" s="90">
        <v>0.4</v>
      </c>
      <c r="AT34" s="90">
        <v>0.1</v>
      </c>
      <c r="AU34" s="90">
        <v>0.3</v>
      </c>
      <c r="AV34" s="90">
        <v>0.5</v>
      </c>
      <c r="AW34" s="90">
        <v>0.1</v>
      </c>
      <c r="AX34" s="90">
        <v>0.4</v>
      </c>
      <c r="AY34" s="90">
        <v>0.3</v>
      </c>
      <c r="AZ34" s="90">
        <v>1.7</v>
      </c>
      <c r="BA34" s="90">
        <v>0.1</v>
      </c>
      <c r="BB34" s="90">
        <v>-1.3</v>
      </c>
      <c r="BC34" s="90">
        <v>1</v>
      </c>
      <c r="BD34" s="90">
        <v>0.5</v>
      </c>
      <c r="BE34" s="90">
        <v>-0.4</v>
      </c>
      <c r="BF34" s="90">
        <v>-0.3</v>
      </c>
      <c r="BG34" s="90">
        <v>2.2999999999999998</v>
      </c>
      <c r="BH34" s="89">
        <v>-0.7</v>
      </c>
      <c r="BI34" s="89">
        <v>-1.8</v>
      </c>
      <c r="BJ34" s="89">
        <v>0.1</v>
      </c>
      <c r="BK34" s="89">
        <v>1.2</v>
      </c>
      <c r="BL34" s="90">
        <v>0.4</v>
      </c>
      <c r="BM34" s="90">
        <v>0.5</v>
      </c>
      <c r="BN34" s="90">
        <v>-1.4</v>
      </c>
      <c r="BO34" s="90">
        <v>-1.4</v>
      </c>
      <c r="BP34" s="90">
        <v>0.5</v>
      </c>
      <c r="BQ34" s="90">
        <v>1.7</v>
      </c>
      <c r="BR34" s="90"/>
      <c r="BS34" s="90"/>
    </row>
    <row r="35" spans="2:71" s="205" customFormat="1" ht="12.75" x14ac:dyDescent="0.2">
      <c r="B35" s="52" t="s">
        <v>190</v>
      </c>
      <c r="C35" s="109" t="s">
        <v>320</v>
      </c>
      <c r="D35" s="90">
        <v>0.9</v>
      </c>
      <c r="E35" s="90">
        <v>0.5</v>
      </c>
      <c r="F35" s="90">
        <v>1</v>
      </c>
      <c r="G35" s="90">
        <v>0.2</v>
      </c>
      <c r="H35" s="90">
        <v>1.1000000000000001</v>
      </c>
      <c r="I35" s="90">
        <v>-0.4</v>
      </c>
      <c r="J35" s="90" t="s">
        <v>10</v>
      </c>
      <c r="K35" s="90">
        <v>1.9</v>
      </c>
      <c r="L35" s="90">
        <v>0.8</v>
      </c>
      <c r="M35" s="90">
        <v>0.4</v>
      </c>
      <c r="N35" s="90">
        <v>0.5</v>
      </c>
      <c r="O35" s="90">
        <v>1.7</v>
      </c>
      <c r="P35" s="90">
        <v>1.6</v>
      </c>
      <c r="Q35" s="90">
        <v>1.3</v>
      </c>
      <c r="R35" s="90">
        <v>1</v>
      </c>
      <c r="S35" s="90">
        <v>0.3</v>
      </c>
      <c r="T35" s="90">
        <v>-1.4</v>
      </c>
      <c r="U35" s="90">
        <v>0.2</v>
      </c>
      <c r="V35" s="90">
        <v>-0.4</v>
      </c>
      <c r="W35" s="90">
        <v>0.3</v>
      </c>
      <c r="X35" s="90">
        <v>-0.5</v>
      </c>
      <c r="Y35" s="90">
        <v>4.4000000000000004</v>
      </c>
      <c r="Z35" s="90">
        <v>2.6</v>
      </c>
      <c r="AA35" s="90">
        <v>0.2</v>
      </c>
      <c r="AB35" s="90">
        <v>-4.9000000000000004</v>
      </c>
      <c r="AC35" s="90">
        <v>-0.8</v>
      </c>
      <c r="AD35" s="90">
        <v>-0.5</v>
      </c>
      <c r="AE35" s="90">
        <v>0.6</v>
      </c>
      <c r="AF35" s="90">
        <v>-6.9</v>
      </c>
      <c r="AG35" s="90">
        <v>-0.3</v>
      </c>
      <c r="AH35" s="90">
        <v>-0.2</v>
      </c>
      <c r="AI35" s="90">
        <v>0.1</v>
      </c>
      <c r="AJ35" s="90">
        <v>-0.5</v>
      </c>
      <c r="AK35" s="90">
        <v>0.1</v>
      </c>
      <c r="AL35" s="90">
        <v>0.4</v>
      </c>
      <c r="AM35" s="90">
        <v>-0.2</v>
      </c>
      <c r="AN35" s="90">
        <v>0.3</v>
      </c>
      <c r="AO35" s="90">
        <v>0.2</v>
      </c>
      <c r="AP35" s="90" t="s">
        <v>10</v>
      </c>
      <c r="AQ35" s="90" t="s">
        <v>10</v>
      </c>
      <c r="AR35" s="90" t="s">
        <v>10</v>
      </c>
      <c r="AS35" s="90">
        <v>0.3</v>
      </c>
      <c r="AT35" s="90">
        <v>0.6</v>
      </c>
      <c r="AU35" s="90" t="s">
        <v>10</v>
      </c>
      <c r="AV35" s="90">
        <v>-1.5</v>
      </c>
      <c r="AW35" s="90">
        <v>-2.4</v>
      </c>
      <c r="AX35" s="90">
        <v>-1.9</v>
      </c>
      <c r="AY35" s="90">
        <v>-0.4</v>
      </c>
      <c r="AZ35" s="90">
        <v>0.6</v>
      </c>
      <c r="BA35" s="90">
        <v>-0.4</v>
      </c>
      <c r="BB35" s="90">
        <v>-4.0999999999999996</v>
      </c>
      <c r="BC35" s="90">
        <v>2.2000000000000002</v>
      </c>
      <c r="BD35" s="90">
        <v>2.4</v>
      </c>
      <c r="BE35" s="90">
        <v>1.8</v>
      </c>
      <c r="BF35" s="90">
        <v>-0.3</v>
      </c>
      <c r="BG35" s="90">
        <v>0.7</v>
      </c>
      <c r="BH35" s="89">
        <v>0.9</v>
      </c>
      <c r="BI35" s="89">
        <v>-1.1000000000000001</v>
      </c>
      <c r="BJ35" s="89">
        <v>0.6</v>
      </c>
      <c r="BK35" s="89">
        <v>1.4</v>
      </c>
      <c r="BL35" s="90">
        <v>1.1000000000000001</v>
      </c>
      <c r="BM35" s="90">
        <v>0.5</v>
      </c>
      <c r="BN35" s="90">
        <v>0.9</v>
      </c>
      <c r="BO35" s="90">
        <v>1.5</v>
      </c>
      <c r="BP35" s="90">
        <v>-0.7</v>
      </c>
      <c r="BQ35" s="90">
        <v>-2.5</v>
      </c>
      <c r="BR35" s="90"/>
      <c r="BS35" s="90"/>
    </row>
    <row r="36" spans="2:71" s="205" customFormat="1" ht="12.75" x14ac:dyDescent="0.2">
      <c r="B36" s="52" t="s">
        <v>164</v>
      </c>
      <c r="C36" s="109" t="s">
        <v>321</v>
      </c>
      <c r="D36" s="90">
        <v>0.3</v>
      </c>
      <c r="E36" s="90">
        <v>0.9</v>
      </c>
      <c r="F36" s="90">
        <v>1.2</v>
      </c>
      <c r="G36" s="90">
        <v>2.1</v>
      </c>
      <c r="H36" s="90">
        <v>2.1</v>
      </c>
      <c r="I36" s="90">
        <v>4</v>
      </c>
      <c r="J36" s="90">
        <v>3.9</v>
      </c>
      <c r="K36" s="90">
        <v>2.5</v>
      </c>
      <c r="L36" s="90">
        <v>2.6</v>
      </c>
      <c r="M36" s="90">
        <v>2.2999999999999998</v>
      </c>
      <c r="N36" s="90">
        <v>3.3</v>
      </c>
      <c r="O36" s="90">
        <v>1.4</v>
      </c>
      <c r="P36" s="90">
        <v>2.2000000000000002</v>
      </c>
      <c r="Q36" s="90">
        <v>2.4</v>
      </c>
      <c r="R36" s="90">
        <v>3.5</v>
      </c>
      <c r="S36" s="90">
        <v>2</v>
      </c>
      <c r="T36" s="90">
        <v>3.9</v>
      </c>
      <c r="U36" s="90">
        <v>3.8</v>
      </c>
      <c r="V36" s="90">
        <v>4.5999999999999996</v>
      </c>
      <c r="W36" s="90">
        <v>2.5</v>
      </c>
      <c r="X36" s="90">
        <v>3.1</v>
      </c>
      <c r="Y36" s="90">
        <v>3.2</v>
      </c>
      <c r="Z36" s="90">
        <v>3.9</v>
      </c>
      <c r="AA36" s="90">
        <v>2.4</v>
      </c>
      <c r="AB36" s="90" t="s">
        <v>10</v>
      </c>
      <c r="AC36" s="90">
        <v>-0.1</v>
      </c>
      <c r="AD36" s="90">
        <v>3.7</v>
      </c>
      <c r="AE36" s="90">
        <v>-0.8</v>
      </c>
      <c r="AF36" s="90">
        <v>-0.1</v>
      </c>
      <c r="AG36" s="90" t="s">
        <v>10</v>
      </c>
      <c r="AH36" s="90">
        <v>1.1000000000000001</v>
      </c>
      <c r="AI36" s="90">
        <v>-0.6</v>
      </c>
      <c r="AJ36" s="90">
        <v>-1.2</v>
      </c>
      <c r="AK36" s="90">
        <v>-0.4</v>
      </c>
      <c r="AL36" s="90">
        <v>1.7</v>
      </c>
      <c r="AM36" s="90">
        <v>0.5</v>
      </c>
      <c r="AN36" s="90">
        <v>0.9</v>
      </c>
      <c r="AO36" s="90">
        <v>1.3</v>
      </c>
      <c r="AP36" s="90">
        <v>2.7</v>
      </c>
      <c r="AQ36" s="90">
        <v>0.8</v>
      </c>
      <c r="AR36" s="90">
        <v>2.9</v>
      </c>
      <c r="AS36" s="90">
        <v>2</v>
      </c>
      <c r="AT36" s="90">
        <v>4</v>
      </c>
      <c r="AU36" s="90">
        <v>1.9</v>
      </c>
      <c r="AV36" s="90">
        <v>2.2999999999999998</v>
      </c>
      <c r="AW36" s="90">
        <v>-3.9</v>
      </c>
      <c r="AX36" s="90">
        <v>-0.5</v>
      </c>
      <c r="AY36" s="90">
        <v>-0.2</v>
      </c>
      <c r="AZ36" s="90">
        <v>0.6</v>
      </c>
      <c r="BA36" s="90">
        <v>1.6</v>
      </c>
      <c r="BB36" s="90">
        <v>3.7</v>
      </c>
      <c r="BC36" s="90">
        <v>0.4</v>
      </c>
      <c r="BD36" s="90">
        <v>4.5999999999999996</v>
      </c>
      <c r="BE36" s="90">
        <v>6.3</v>
      </c>
      <c r="BF36" s="90">
        <v>4.3</v>
      </c>
      <c r="BG36" s="90">
        <v>-0.6</v>
      </c>
      <c r="BH36" s="89">
        <v>2.2999999999999998</v>
      </c>
      <c r="BI36" s="89">
        <v>2.9</v>
      </c>
      <c r="BJ36" s="89">
        <v>1.5</v>
      </c>
      <c r="BK36" s="89">
        <v>-2.5</v>
      </c>
      <c r="BL36" s="90">
        <v>-1.6</v>
      </c>
      <c r="BM36" s="90">
        <v>-0.2</v>
      </c>
      <c r="BN36" s="90">
        <v>3</v>
      </c>
      <c r="BO36" s="90">
        <v>2</v>
      </c>
      <c r="BP36" s="90">
        <v>-1.2</v>
      </c>
      <c r="BQ36" s="90">
        <v>-2.6</v>
      </c>
      <c r="BR36" s="90"/>
      <c r="BS36" s="90"/>
    </row>
    <row r="37" spans="2:71" s="205" customFormat="1" ht="13.9" customHeight="1" x14ac:dyDescent="0.2">
      <c r="B37" s="52" t="s">
        <v>165</v>
      </c>
      <c r="C37" s="109" t="s">
        <v>120</v>
      </c>
      <c r="D37" s="90">
        <v>0.1</v>
      </c>
      <c r="E37" s="90">
        <v>0.4</v>
      </c>
      <c r="F37" s="90">
        <v>0.5</v>
      </c>
      <c r="G37" s="90">
        <v>0.9</v>
      </c>
      <c r="H37" s="90" t="s">
        <v>10</v>
      </c>
      <c r="I37" s="90">
        <v>2.5</v>
      </c>
      <c r="J37" s="90">
        <v>2.7</v>
      </c>
      <c r="K37" s="90">
        <v>1.9</v>
      </c>
      <c r="L37" s="90">
        <v>0.6</v>
      </c>
      <c r="M37" s="90">
        <v>0.8</v>
      </c>
      <c r="N37" s="90">
        <v>1.8</v>
      </c>
      <c r="O37" s="90">
        <v>0.4</v>
      </c>
      <c r="P37" s="90">
        <v>0.2</v>
      </c>
      <c r="Q37" s="90">
        <v>0.4</v>
      </c>
      <c r="R37" s="90">
        <v>1.7</v>
      </c>
      <c r="S37" s="90">
        <v>1.3</v>
      </c>
      <c r="T37" s="90">
        <v>2.6</v>
      </c>
      <c r="U37" s="90">
        <v>1.6</v>
      </c>
      <c r="V37" s="90">
        <v>2.8</v>
      </c>
      <c r="W37" s="90">
        <v>1.5</v>
      </c>
      <c r="X37" s="90">
        <v>1.3</v>
      </c>
      <c r="Y37" s="90">
        <v>1.2</v>
      </c>
      <c r="Z37" s="90">
        <v>2.5</v>
      </c>
      <c r="AA37" s="90">
        <v>1.3</v>
      </c>
      <c r="AB37" s="90">
        <v>0.6</v>
      </c>
      <c r="AC37" s="90">
        <v>0.2</v>
      </c>
      <c r="AD37" s="90">
        <v>3.5</v>
      </c>
      <c r="AE37" s="90">
        <v>0.1</v>
      </c>
      <c r="AF37" s="90">
        <v>0.4</v>
      </c>
      <c r="AG37" s="90">
        <v>0.5</v>
      </c>
      <c r="AH37" s="90">
        <v>1.8</v>
      </c>
      <c r="AI37" s="90">
        <v>-0.1</v>
      </c>
      <c r="AJ37" s="90">
        <v>-1.5</v>
      </c>
      <c r="AK37" s="90" t="s">
        <v>10</v>
      </c>
      <c r="AL37" s="90">
        <v>1.8</v>
      </c>
      <c r="AM37" s="90">
        <v>0.5</v>
      </c>
      <c r="AN37" s="90">
        <v>1.1000000000000001</v>
      </c>
      <c r="AO37" s="90">
        <v>0.6</v>
      </c>
      <c r="AP37" s="90">
        <v>2.1</v>
      </c>
      <c r="AQ37" s="90">
        <v>0.9</v>
      </c>
      <c r="AR37" s="90">
        <v>2.2999999999999998</v>
      </c>
      <c r="AS37" s="90">
        <v>1.3</v>
      </c>
      <c r="AT37" s="90">
        <v>3.1</v>
      </c>
      <c r="AU37" s="90">
        <v>1.3</v>
      </c>
      <c r="AV37" s="90">
        <v>2</v>
      </c>
      <c r="AW37" s="90">
        <v>-2.1</v>
      </c>
      <c r="AX37" s="90">
        <v>0.4</v>
      </c>
      <c r="AY37" s="90" t="s">
        <v>10</v>
      </c>
      <c r="AZ37" s="90" t="s">
        <v>10</v>
      </c>
      <c r="BA37" s="90">
        <v>1</v>
      </c>
      <c r="BB37" s="90">
        <v>2.1</v>
      </c>
      <c r="BC37" s="90">
        <v>1.1000000000000001</v>
      </c>
      <c r="BD37" s="90">
        <v>2.7</v>
      </c>
      <c r="BE37" s="90">
        <v>1.8</v>
      </c>
      <c r="BF37" s="90">
        <v>2.4</v>
      </c>
      <c r="BG37" s="90" t="s">
        <v>10</v>
      </c>
      <c r="BH37" s="89">
        <v>3.4</v>
      </c>
      <c r="BI37" s="89">
        <v>1.2</v>
      </c>
      <c r="BJ37" s="89">
        <v>-0.1</v>
      </c>
      <c r="BK37" s="89">
        <v>0.4</v>
      </c>
      <c r="BL37" s="90">
        <v>0.4</v>
      </c>
      <c r="BM37" s="90">
        <v>-0.7</v>
      </c>
      <c r="BN37" s="90">
        <v>2.7</v>
      </c>
      <c r="BO37" s="90">
        <v>1.6</v>
      </c>
      <c r="BP37" s="90">
        <v>0.2</v>
      </c>
      <c r="BQ37" s="90">
        <v>-1.6</v>
      </c>
      <c r="BR37" s="90"/>
      <c r="BS37" s="90"/>
    </row>
    <row r="38" spans="2:71" s="205" customFormat="1" ht="12.75" x14ac:dyDescent="0.2">
      <c r="B38" s="52" t="s">
        <v>166</v>
      </c>
      <c r="C38" s="109" t="s">
        <v>122</v>
      </c>
      <c r="D38" s="90">
        <v>0.3</v>
      </c>
      <c r="E38" s="90">
        <v>0.7</v>
      </c>
      <c r="F38" s="90">
        <v>0.7</v>
      </c>
      <c r="G38" s="90">
        <v>0.5</v>
      </c>
      <c r="H38" s="90">
        <v>1.8</v>
      </c>
      <c r="I38" s="90">
        <v>0.5</v>
      </c>
      <c r="J38" s="90">
        <v>0.3</v>
      </c>
      <c r="K38" s="90">
        <v>0.4</v>
      </c>
      <c r="L38" s="90">
        <v>0.9</v>
      </c>
      <c r="M38" s="90">
        <v>1.1000000000000001</v>
      </c>
      <c r="N38" s="90">
        <v>0.7</v>
      </c>
      <c r="O38" s="90">
        <v>0.5</v>
      </c>
      <c r="P38" s="90">
        <v>0.9</v>
      </c>
      <c r="Q38" s="90">
        <v>1.1000000000000001</v>
      </c>
      <c r="R38" s="90">
        <v>0.9</v>
      </c>
      <c r="S38" s="90">
        <v>0.3</v>
      </c>
      <c r="T38" s="90">
        <v>0.9</v>
      </c>
      <c r="U38" s="90">
        <v>1.1000000000000001</v>
      </c>
      <c r="V38" s="90">
        <v>0.9</v>
      </c>
      <c r="W38" s="90">
        <v>0.6</v>
      </c>
      <c r="X38" s="90">
        <v>0.1</v>
      </c>
      <c r="Y38" s="90">
        <v>0.4</v>
      </c>
      <c r="Z38" s="90">
        <v>0.4</v>
      </c>
      <c r="AA38" s="90">
        <v>-0.3</v>
      </c>
      <c r="AB38" s="90">
        <v>-0.4</v>
      </c>
      <c r="AC38" s="90">
        <v>-0.5</v>
      </c>
      <c r="AD38" s="90" t="s">
        <v>10</v>
      </c>
      <c r="AE38" s="90">
        <v>-0.3</v>
      </c>
      <c r="AF38" s="90">
        <v>-0.4</v>
      </c>
      <c r="AG38" s="90">
        <v>-0.9</v>
      </c>
      <c r="AH38" s="90">
        <v>-0.4</v>
      </c>
      <c r="AI38" s="90">
        <v>-0.7</v>
      </c>
      <c r="AJ38" s="90">
        <v>-0.2</v>
      </c>
      <c r="AK38" s="90">
        <v>-0.8</v>
      </c>
      <c r="AL38" s="90">
        <v>-0.3</v>
      </c>
      <c r="AM38" s="90">
        <v>-0.1</v>
      </c>
      <c r="AN38" s="90">
        <v>-0.2</v>
      </c>
      <c r="AO38" s="90">
        <v>0.2</v>
      </c>
      <c r="AP38" s="90">
        <v>0.6</v>
      </c>
      <c r="AQ38" s="90" t="s">
        <v>10</v>
      </c>
      <c r="AR38" s="90">
        <v>0.1</v>
      </c>
      <c r="AS38" s="90" t="s">
        <v>10</v>
      </c>
      <c r="AT38" s="90">
        <v>0.4</v>
      </c>
      <c r="AU38" s="90">
        <v>0.2</v>
      </c>
      <c r="AV38" s="90">
        <v>0.7</v>
      </c>
      <c r="AW38" s="90">
        <v>-0.8</v>
      </c>
      <c r="AX38" s="90">
        <v>-0.7</v>
      </c>
      <c r="AY38" s="90">
        <v>-0.5</v>
      </c>
      <c r="AZ38" s="90">
        <v>-0.3</v>
      </c>
      <c r="BA38" s="90">
        <v>0.1</v>
      </c>
      <c r="BB38" s="90">
        <v>0.5</v>
      </c>
      <c r="BC38" s="90" t="s">
        <v>10</v>
      </c>
      <c r="BD38" s="90">
        <v>0.1</v>
      </c>
      <c r="BE38" s="90">
        <v>1.4</v>
      </c>
      <c r="BF38" s="90">
        <v>1.8</v>
      </c>
      <c r="BG38" s="90">
        <v>0.5</v>
      </c>
      <c r="BH38" s="89">
        <v>-0.5</v>
      </c>
      <c r="BI38" s="89">
        <v>0.2</v>
      </c>
      <c r="BJ38" s="89">
        <v>-0.1</v>
      </c>
      <c r="BK38" s="89">
        <v>-0.4</v>
      </c>
      <c r="BL38" s="90">
        <v>-0.9</v>
      </c>
      <c r="BM38" s="90" t="s">
        <v>10</v>
      </c>
      <c r="BN38" s="90">
        <v>0.9</v>
      </c>
      <c r="BO38" s="90">
        <v>0.2</v>
      </c>
      <c r="BP38" s="90">
        <v>-0.8</v>
      </c>
      <c r="BQ38" s="90">
        <v>-0.2</v>
      </c>
      <c r="BR38" s="90"/>
      <c r="BS38" s="90"/>
    </row>
    <row r="39" spans="2:71" s="205" customFormat="1" ht="12.75" x14ac:dyDescent="0.2">
      <c r="B39" s="52"/>
      <c r="C39" s="109" t="s">
        <v>124</v>
      </c>
      <c r="D39" s="90">
        <v>-0.1</v>
      </c>
      <c r="E39" s="90">
        <v>-0.2</v>
      </c>
      <c r="F39" s="90">
        <v>-0.1</v>
      </c>
      <c r="G39" s="90">
        <v>0.7</v>
      </c>
      <c r="H39" s="90">
        <v>0.3</v>
      </c>
      <c r="I39" s="90">
        <v>1</v>
      </c>
      <c r="J39" s="90">
        <v>0.9</v>
      </c>
      <c r="K39" s="90">
        <v>0.2</v>
      </c>
      <c r="L39" s="90">
        <v>1</v>
      </c>
      <c r="M39" s="90">
        <v>0.4</v>
      </c>
      <c r="N39" s="90">
        <v>0.7</v>
      </c>
      <c r="O39" s="90">
        <v>0.5</v>
      </c>
      <c r="P39" s="90">
        <v>1</v>
      </c>
      <c r="Q39" s="90">
        <v>0.9</v>
      </c>
      <c r="R39" s="90">
        <v>0.9</v>
      </c>
      <c r="S39" s="90">
        <v>0.3</v>
      </c>
      <c r="T39" s="90">
        <v>0.4</v>
      </c>
      <c r="U39" s="90">
        <v>1.2</v>
      </c>
      <c r="V39" s="90">
        <v>0.9</v>
      </c>
      <c r="W39" s="90">
        <v>0.4</v>
      </c>
      <c r="X39" s="90">
        <v>1.7</v>
      </c>
      <c r="Y39" s="90">
        <v>1.6</v>
      </c>
      <c r="Z39" s="90">
        <v>1.1000000000000001</v>
      </c>
      <c r="AA39" s="90">
        <v>1.4</v>
      </c>
      <c r="AB39" s="90">
        <v>-0.3</v>
      </c>
      <c r="AC39" s="90">
        <v>0.1</v>
      </c>
      <c r="AD39" s="90">
        <v>0.2</v>
      </c>
      <c r="AE39" s="90">
        <v>-0.6</v>
      </c>
      <c r="AF39" s="90">
        <v>-0.1</v>
      </c>
      <c r="AG39" s="90">
        <v>0.4</v>
      </c>
      <c r="AH39" s="90">
        <v>-0.3</v>
      </c>
      <c r="AI39" s="90">
        <v>0.1</v>
      </c>
      <c r="AJ39" s="90">
        <v>0.5</v>
      </c>
      <c r="AK39" s="90">
        <v>0.3</v>
      </c>
      <c r="AL39" s="90">
        <v>0.2</v>
      </c>
      <c r="AM39" s="90">
        <v>0.1</v>
      </c>
      <c r="AN39" s="90">
        <v>-0.1</v>
      </c>
      <c r="AO39" s="90">
        <v>0.4</v>
      </c>
      <c r="AP39" s="90">
        <v>-0.1</v>
      </c>
      <c r="AQ39" s="90">
        <v>-0.1</v>
      </c>
      <c r="AR39" s="90">
        <v>0.6</v>
      </c>
      <c r="AS39" s="90">
        <v>0.7</v>
      </c>
      <c r="AT39" s="90">
        <v>0.5</v>
      </c>
      <c r="AU39" s="90">
        <v>0.4</v>
      </c>
      <c r="AV39" s="90">
        <v>-0.4</v>
      </c>
      <c r="AW39" s="90">
        <v>-1</v>
      </c>
      <c r="AX39" s="90">
        <v>-0.2</v>
      </c>
      <c r="AY39" s="90">
        <v>0.3</v>
      </c>
      <c r="AZ39" s="90">
        <v>0.8</v>
      </c>
      <c r="BA39" s="90">
        <v>0.5</v>
      </c>
      <c r="BB39" s="90">
        <v>1.1000000000000001</v>
      </c>
      <c r="BC39" s="90">
        <v>-0.7</v>
      </c>
      <c r="BD39" s="90">
        <v>1.8</v>
      </c>
      <c r="BE39" s="90">
        <v>3</v>
      </c>
      <c r="BF39" s="90">
        <v>0.2</v>
      </c>
      <c r="BG39" s="90">
        <v>-1.1000000000000001</v>
      </c>
      <c r="BH39" s="89">
        <v>-0.6</v>
      </c>
      <c r="BI39" s="89">
        <v>1.5</v>
      </c>
      <c r="BJ39" s="89">
        <v>1.7</v>
      </c>
      <c r="BK39" s="89">
        <v>-2.5</v>
      </c>
      <c r="BL39" s="90">
        <v>-1.1000000000000001</v>
      </c>
      <c r="BM39" s="90">
        <v>0.5</v>
      </c>
      <c r="BN39" s="90">
        <v>-0.6</v>
      </c>
      <c r="BO39" s="90">
        <v>0.2</v>
      </c>
      <c r="BP39" s="90">
        <v>-0.6</v>
      </c>
      <c r="BQ39" s="90">
        <v>-0.8</v>
      </c>
      <c r="BR39" s="90"/>
      <c r="BS39" s="90"/>
    </row>
    <row r="40" spans="2:71" s="205" customFormat="1" ht="13.9" customHeight="1" x14ac:dyDescent="0.2">
      <c r="B40" s="52" t="s">
        <v>167</v>
      </c>
      <c r="C40" s="109" t="s">
        <v>322</v>
      </c>
      <c r="D40" s="90">
        <v>1.9</v>
      </c>
      <c r="E40" s="90">
        <v>2.2999999999999998</v>
      </c>
      <c r="F40" s="90">
        <v>0.1</v>
      </c>
      <c r="G40" s="90">
        <v>3.6</v>
      </c>
      <c r="H40" s="90">
        <v>5.9</v>
      </c>
      <c r="I40" s="90">
        <v>3.6</v>
      </c>
      <c r="J40" s="90">
        <v>2</v>
      </c>
      <c r="K40" s="90">
        <v>-0.6</v>
      </c>
      <c r="L40" s="90">
        <v>4.5</v>
      </c>
      <c r="M40" s="90">
        <v>4.3</v>
      </c>
      <c r="N40" s="90">
        <v>0.3</v>
      </c>
      <c r="O40" s="90">
        <v>0.9</v>
      </c>
      <c r="P40" s="90">
        <v>2.2000000000000002</v>
      </c>
      <c r="Q40" s="90">
        <v>2.9</v>
      </c>
      <c r="R40" s="90">
        <v>-0.2</v>
      </c>
      <c r="S40" s="90">
        <v>1.4</v>
      </c>
      <c r="T40" s="90">
        <v>3.6</v>
      </c>
      <c r="U40" s="90">
        <v>2.4</v>
      </c>
      <c r="V40" s="90">
        <v>0.9</v>
      </c>
      <c r="W40" s="90">
        <v>3.4</v>
      </c>
      <c r="X40" s="90">
        <v>4.4000000000000004</v>
      </c>
      <c r="Y40" s="90">
        <v>4.2</v>
      </c>
      <c r="Z40" s="90">
        <v>0.9</v>
      </c>
      <c r="AA40" s="90">
        <v>4.9000000000000004</v>
      </c>
      <c r="AB40" s="90">
        <v>6.1</v>
      </c>
      <c r="AC40" s="90">
        <v>5.0999999999999996</v>
      </c>
      <c r="AD40" s="90" t="s">
        <v>10</v>
      </c>
      <c r="AE40" s="90">
        <v>3.8</v>
      </c>
      <c r="AF40" s="90">
        <v>3.9</v>
      </c>
      <c r="AG40" s="90">
        <v>1.1000000000000001</v>
      </c>
      <c r="AH40" s="90">
        <v>1.5</v>
      </c>
      <c r="AI40" s="90">
        <v>2.7</v>
      </c>
      <c r="AJ40" s="90">
        <v>3.6</v>
      </c>
      <c r="AK40" s="90">
        <v>2.7</v>
      </c>
      <c r="AL40" s="90">
        <v>-0.4</v>
      </c>
      <c r="AM40" s="90">
        <v>3.7</v>
      </c>
      <c r="AN40" s="90">
        <v>2.1</v>
      </c>
      <c r="AO40" s="90">
        <v>-0.3</v>
      </c>
      <c r="AP40" s="90">
        <v>-1.2</v>
      </c>
      <c r="AQ40" s="90">
        <v>2.9</v>
      </c>
      <c r="AR40" s="90">
        <v>2.1</v>
      </c>
      <c r="AS40" s="90">
        <v>0.1</v>
      </c>
      <c r="AT40" s="90">
        <v>2.9</v>
      </c>
      <c r="AU40" s="90">
        <v>2</v>
      </c>
      <c r="AV40" s="90">
        <v>-2</v>
      </c>
      <c r="AW40" s="90">
        <v>-7.8</v>
      </c>
      <c r="AX40" s="90">
        <v>-2.9</v>
      </c>
      <c r="AY40" s="90">
        <v>-1.9</v>
      </c>
      <c r="AZ40" s="90">
        <v>0.3</v>
      </c>
      <c r="BA40" s="90">
        <v>-2.1</v>
      </c>
      <c r="BB40" s="90">
        <v>3.2</v>
      </c>
      <c r="BC40" s="90">
        <v>1.6</v>
      </c>
      <c r="BD40" s="90">
        <v>-0.6</v>
      </c>
      <c r="BE40" s="90">
        <v>-1.4</v>
      </c>
      <c r="BF40" s="90">
        <v>0.7</v>
      </c>
      <c r="BG40" s="90">
        <v>0.8</v>
      </c>
      <c r="BH40" s="89">
        <v>-1.3</v>
      </c>
      <c r="BI40" s="89">
        <v>-0.2</v>
      </c>
      <c r="BJ40" s="89">
        <v>4.0999999999999996</v>
      </c>
      <c r="BK40" s="89">
        <v>-0.8</v>
      </c>
      <c r="BL40" s="90">
        <v>3.2</v>
      </c>
      <c r="BM40" s="90">
        <v>-0.3</v>
      </c>
      <c r="BN40" s="90">
        <v>2.9</v>
      </c>
      <c r="BO40" s="90">
        <v>0.1</v>
      </c>
      <c r="BP40" s="90">
        <v>1.1000000000000001</v>
      </c>
      <c r="BQ40" s="90">
        <v>3.5</v>
      </c>
      <c r="BR40" s="90"/>
      <c r="BS40" s="90"/>
    </row>
    <row r="41" spans="2:71" s="205" customFormat="1" ht="12.75" x14ac:dyDescent="0.2">
      <c r="B41" s="52" t="s">
        <v>168</v>
      </c>
      <c r="C41" s="109" t="s">
        <v>169</v>
      </c>
      <c r="D41" s="90">
        <v>1.3</v>
      </c>
      <c r="E41" s="90">
        <v>0.9</v>
      </c>
      <c r="F41" s="90">
        <v>0.5</v>
      </c>
      <c r="G41" s="90">
        <v>-0.3</v>
      </c>
      <c r="H41" s="90">
        <v>0.9</v>
      </c>
      <c r="I41" s="90">
        <v>-0.1</v>
      </c>
      <c r="J41" s="90">
        <v>0.7</v>
      </c>
      <c r="K41" s="90">
        <v>-0.4</v>
      </c>
      <c r="L41" s="90">
        <v>1</v>
      </c>
      <c r="M41" s="90">
        <v>0.2</v>
      </c>
      <c r="N41" s="90">
        <v>1</v>
      </c>
      <c r="O41" s="90">
        <v>0.2</v>
      </c>
      <c r="P41" s="90">
        <v>0.2</v>
      </c>
      <c r="Q41" s="90">
        <v>0.4</v>
      </c>
      <c r="R41" s="90">
        <v>0.2</v>
      </c>
      <c r="S41" s="90">
        <v>0.1</v>
      </c>
      <c r="T41" s="90">
        <v>0.2</v>
      </c>
      <c r="U41" s="90">
        <v>1.1000000000000001</v>
      </c>
      <c r="V41" s="90">
        <v>0.1</v>
      </c>
      <c r="W41" s="90">
        <v>-0.1</v>
      </c>
      <c r="X41" s="90">
        <v>0.6</v>
      </c>
      <c r="Y41" s="90">
        <v>0.6</v>
      </c>
      <c r="Z41" s="90">
        <v>0.8</v>
      </c>
      <c r="AA41" s="90">
        <v>0.4</v>
      </c>
      <c r="AB41" s="90">
        <v>0.3</v>
      </c>
      <c r="AC41" s="90">
        <v>1.7</v>
      </c>
      <c r="AD41" s="90">
        <v>-0.1</v>
      </c>
      <c r="AE41" s="90">
        <v>0.4</v>
      </c>
      <c r="AF41" s="90">
        <v>0.5</v>
      </c>
      <c r="AG41" s="90">
        <v>0.8</v>
      </c>
      <c r="AH41" s="90">
        <v>0.4</v>
      </c>
      <c r="AI41" s="90" t="s">
        <v>10</v>
      </c>
      <c r="AJ41" s="90">
        <v>0.7</v>
      </c>
      <c r="AK41" s="90">
        <v>0.8</v>
      </c>
      <c r="AL41" s="90">
        <v>1</v>
      </c>
      <c r="AM41" s="90">
        <v>0.2</v>
      </c>
      <c r="AN41" s="90">
        <v>0.6</v>
      </c>
      <c r="AO41" s="90">
        <v>0.1</v>
      </c>
      <c r="AP41" s="90">
        <v>0.4</v>
      </c>
      <c r="AQ41" s="90">
        <v>0.2</v>
      </c>
      <c r="AR41" s="90">
        <v>0.5</v>
      </c>
      <c r="AS41" s="90">
        <v>0.2</v>
      </c>
      <c r="AT41" s="90">
        <v>0.5</v>
      </c>
      <c r="AU41" s="90">
        <v>-0.2</v>
      </c>
      <c r="AV41" s="90">
        <v>0.4</v>
      </c>
      <c r="AW41" s="90">
        <v>-0.4</v>
      </c>
      <c r="AX41" s="90">
        <v>0.1</v>
      </c>
      <c r="AY41" s="90">
        <v>-0.9</v>
      </c>
      <c r="AZ41" s="90">
        <v>-0.2</v>
      </c>
      <c r="BA41" s="90">
        <v>0.2</v>
      </c>
      <c r="BB41" s="90">
        <v>0.1</v>
      </c>
      <c r="BC41" s="90">
        <v>-0.7</v>
      </c>
      <c r="BD41" s="90">
        <v>-0.7</v>
      </c>
      <c r="BE41" s="90" t="s">
        <v>10</v>
      </c>
      <c r="BF41" s="90">
        <v>-0.2</v>
      </c>
      <c r="BG41" s="90">
        <v>-0.3</v>
      </c>
      <c r="BH41" s="89">
        <v>0.4</v>
      </c>
      <c r="BI41" s="89">
        <v>0.3</v>
      </c>
      <c r="BJ41" s="89">
        <v>0.6</v>
      </c>
      <c r="BK41" s="89">
        <v>-0.7</v>
      </c>
      <c r="BL41" s="90">
        <v>0.5</v>
      </c>
      <c r="BM41" s="90">
        <v>1</v>
      </c>
      <c r="BN41" s="90">
        <v>0.7</v>
      </c>
      <c r="BO41" s="90">
        <v>-0.1</v>
      </c>
      <c r="BP41" s="90">
        <v>0.1</v>
      </c>
      <c r="BQ41" s="90">
        <v>0.3</v>
      </c>
      <c r="BR41" s="90"/>
      <c r="BS41" s="90"/>
    </row>
    <row r="42" spans="2:71" s="205" customFormat="1" ht="12.75" x14ac:dyDescent="0.2">
      <c r="B42" s="52" t="s">
        <v>170</v>
      </c>
      <c r="C42" s="109" t="s">
        <v>171</v>
      </c>
      <c r="D42" s="90">
        <v>1.5</v>
      </c>
      <c r="E42" s="90">
        <v>-0.1</v>
      </c>
      <c r="F42" s="90">
        <v>-0.2</v>
      </c>
      <c r="G42" s="90">
        <v>0.8</v>
      </c>
      <c r="H42" s="90">
        <v>1.1000000000000001</v>
      </c>
      <c r="I42" s="90">
        <v>0.5</v>
      </c>
      <c r="J42" s="90">
        <v>0.2</v>
      </c>
      <c r="K42" s="90">
        <v>0.1</v>
      </c>
      <c r="L42" s="90">
        <v>0.8</v>
      </c>
      <c r="M42" s="90">
        <v>0.1</v>
      </c>
      <c r="N42" s="90">
        <v>0.2</v>
      </c>
      <c r="O42" s="90">
        <v>-0.2</v>
      </c>
      <c r="P42" s="90">
        <v>1.1000000000000001</v>
      </c>
      <c r="Q42" s="90">
        <v>0.8</v>
      </c>
      <c r="R42" s="90">
        <v>0.3</v>
      </c>
      <c r="S42" s="90">
        <v>-0.1</v>
      </c>
      <c r="T42" s="90">
        <v>4</v>
      </c>
      <c r="U42" s="90">
        <v>0.5</v>
      </c>
      <c r="V42" s="90">
        <v>0.7</v>
      </c>
      <c r="W42" s="90">
        <v>0.9</v>
      </c>
      <c r="X42" s="90">
        <v>2</v>
      </c>
      <c r="Y42" s="90">
        <v>0.3</v>
      </c>
      <c r="Z42" s="90">
        <v>0.9</v>
      </c>
      <c r="AA42" s="90">
        <v>1.8</v>
      </c>
      <c r="AB42" s="90">
        <v>4.5</v>
      </c>
      <c r="AC42" s="90">
        <v>1</v>
      </c>
      <c r="AD42" s="90">
        <v>0.3</v>
      </c>
      <c r="AE42" s="90">
        <v>0.5</v>
      </c>
      <c r="AF42" s="90">
        <v>7.1</v>
      </c>
      <c r="AG42" s="90">
        <v>0.1</v>
      </c>
      <c r="AH42" s="90">
        <v>0.3</v>
      </c>
      <c r="AI42" s="90">
        <v>0.3</v>
      </c>
      <c r="AJ42" s="90">
        <v>3.1</v>
      </c>
      <c r="AK42" s="90">
        <v>0.4</v>
      </c>
      <c r="AL42" s="90" t="s">
        <v>10</v>
      </c>
      <c r="AM42" s="90">
        <v>1.1000000000000001</v>
      </c>
      <c r="AN42" s="90">
        <v>0.1</v>
      </c>
      <c r="AO42" s="90">
        <v>-0.1</v>
      </c>
      <c r="AP42" s="90">
        <v>0.2</v>
      </c>
      <c r="AQ42" s="90" t="s">
        <v>10</v>
      </c>
      <c r="AR42" s="90">
        <v>1.3</v>
      </c>
      <c r="AS42" s="90">
        <v>0.7</v>
      </c>
      <c r="AT42" s="90">
        <v>0.5</v>
      </c>
      <c r="AU42" s="90">
        <v>-0.2</v>
      </c>
      <c r="AV42" s="90">
        <v>-0.3</v>
      </c>
      <c r="AW42" s="90">
        <v>-4.2</v>
      </c>
      <c r="AX42" s="90">
        <v>-0.3</v>
      </c>
      <c r="AY42" s="90">
        <v>0.3</v>
      </c>
      <c r="AZ42" s="90">
        <v>-0.2</v>
      </c>
      <c r="BA42" s="90">
        <v>-0.9</v>
      </c>
      <c r="BB42" s="90">
        <v>0.8</v>
      </c>
      <c r="BC42" s="90">
        <v>0.8</v>
      </c>
      <c r="BD42" s="90">
        <v>-0.4</v>
      </c>
      <c r="BE42" s="90">
        <v>0.7</v>
      </c>
      <c r="BF42" s="90">
        <v>2.2000000000000002</v>
      </c>
      <c r="BG42" s="90">
        <v>0.5</v>
      </c>
      <c r="BH42" s="89">
        <v>-0.9</v>
      </c>
      <c r="BI42" s="89">
        <v>-1</v>
      </c>
      <c r="BJ42" s="89">
        <v>1.1000000000000001</v>
      </c>
      <c r="BK42" s="89">
        <v>0.8</v>
      </c>
      <c r="BL42" s="90">
        <v>-0.1</v>
      </c>
      <c r="BM42" s="90">
        <v>0.7</v>
      </c>
      <c r="BN42" s="90">
        <v>0.9</v>
      </c>
      <c r="BO42" s="90">
        <v>0.5</v>
      </c>
      <c r="BP42" s="90">
        <v>1</v>
      </c>
      <c r="BQ42" s="90">
        <v>0.3</v>
      </c>
      <c r="BR42" s="90"/>
      <c r="BS42" s="90"/>
    </row>
    <row r="43" spans="2:71" s="205" customFormat="1" ht="25.5" x14ac:dyDescent="0.2">
      <c r="B43" s="52"/>
      <c r="C43" s="109" t="s">
        <v>203</v>
      </c>
      <c r="D43" s="90">
        <v>-1</v>
      </c>
      <c r="E43" s="90">
        <v>1.4</v>
      </c>
      <c r="F43" s="90">
        <v>-0.1</v>
      </c>
      <c r="G43" s="90">
        <v>3</v>
      </c>
      <c r="H43" s="90">
        <v>4</v>
      </c>
      <c r="I43" s="90">
        <v>3.2</v>
      </c>
      <c r="J43" s="90">
        <v>1.2</v>
      </c>
      <c r="K43" s="90">
        <v>-0.3</v>
      </c>
      <c r="L43" s="90">
        <v>2.7</v>
      </c>
      <c r="M43" s="90">
        <v>4</v>
      </c>
      <c r="N43" s="90">
        <v>-1</v>
      </c>
      <c r="O43" s="90">
        <v>0.9</v>
      </c>
      <c r="P43" s="90">
        <v>1</v>
      </c>
      <c r="Q43" s="90">
        <v>1.7</v>
      </c>
      <c r="R43" s="90">
        <v>-0.7</v>
      </c>
      <c r="S43" s="90">
        <v>1.3</v>
      </c>
      <c r="T43" s="90">
        <v>-0.6</v>
      </c>
      <c r="U43" s="90">
        <v>0.8</v>
      </c>
      <c r="V43" s="90">
        <v>0.1</v>
      </c>
      <c r="W43" s="90">
        <v>2.6</v>
      </c>
      <c r="X43" s="90">
        <v>1.8</v>
      </c>
      <c r="Y43" s="90">
        <v>3.3</v>
      </c>
      <c r="Z43" s="90">
        <v>-0.9</v>
      </c>
      <c r="AA43" s="90">
        <v>2.7</v>
      </c>
      <c r="AB43" s="90">
        <v>1.2</v>
      </c>
      <c r="AC43" s="90">
        <v>2.4</v>
      </c>
      <c r="AD43" s="90">
        <v>-0.2</v>
      </c>
      <c r="AE43" s="90">
        <v>2.9</v>
      </c>
      <c r="AF43" s="90">
        <v>-3.7</v>
      </c>
      <c r="AG43" s="90">
        <v>0.3</v>
      </c>
      <c r="AH43" s="90">
        <v>0.9</v>
      </c>
      <c r="AI43" s="90">
        <v>2.5</v>
      </c>
      <c r="AJ43" s="90">
        <v>-0.2</v>
      </c>
      <c r="AK43" s="90">
        <v>1.5</v>
      </c>
      <c r="AL43" s="90">
        <v>-1.3</v>
      </c>
      <c r="AM43" s="90">
        <v>2.4</v>
      </c>
      <c r="AN43" s="90">
        <v>1.3</v>
      </c>
      <c r="AO43" s="90">
        <v>-0.3</v>
      </c>
      <c r="AP43" s="90">
        <v>-1.9</v>
      </c>
      <c r="AQ43" s="90">
        <v>2.7</v>
      </c>
      <c r="AR43" s="90">
        <v>0.4</v>
      </c>
      <c r="AS43" s="90">
        <v>-0.8</v>
      </c>
      <c r="AT43" s="90">
        <v>1.9</v>
      </c>
      <c r="AU43" s="90">
        <v>2.4</v>
      </c>
      <c r="AV43" s="90">
        <v>-2.1</v>
      </c>
      <c r="AW43" s="90">
        <v>-3.3</v>
      </c>
      <c r="AX43" s="90">
        <v>-2.7</v>
      </c>
      <c r="AY43" s="90">
        <v>-1.4</v>
      </c>
      <c r="AZ43" s="90">
        <v>0.8</v>
      </c>
      <c r="BA43" s="90">
        <v>-1.3</v>
      </c>
      <c r="BB43" s="90">
        <v>2.2999999999999998</v>
      </c>
      <c r="BC43" s="90">
        <v>1.5</v>
      </c>
      <c r="BD43" s="90">
        <v>0.5</v>
      </c>
      <c r="BE43" s="90">
        <v>-2</v>
      </c>
      <c r="BF43" s="90">
        <v>-1.3</v>
      </c>
      <c r="BG43" s="90">
        <v>0.6</v>
      </c>
      <c r="BH43" s="89">
        <v>-0.7</v>
      </c>
      <c r="BI43" s="89">
        <v>0.5</v>
      </c>
      <c r="BJ43" s="89">
        <v>2.4</v>
      </c>
      <c r="BK43" s="89">
        <v>-0.9</v>
      </c>
      <c r="BL43" s="90">
        <v>2.8</v>
      </c>
      <c r="BM43" s="90">
        <v>-2</v>
      </c>
      <c r="BN43" s="90">
        <v>1.3</v>
      </c>
      <c r="BO43" s="90">
        <v>-0.3</v>
      </c>
      <c r="BP43" s="90" t="s">
        <v>10</v>
      </c>
      <c r="BQ43" s="90">
        <v>2.8</v>
      </c>
      <c r="BR43" s="90"/>
      <c r="BS43" s="90"/>
    </row>
    <row r="44" spans="2:71" s="205" customFormat="1" ht="25.5" x14ac:dyDescent="0.2">
      <c r="B44" s="52" t="s">
        <v>191</v>
      </c>
      <c r="C44" s="109" t="s">
        <v>323</v>
      </c>
      <c r="D44" s="90">
        <v>10.6</v>
      </c>
      <c r="E44" s="90">
        <v>6.2</v>
      </c>
      <c r="F44" s="90">
        <v>6</v>
      </c>
      <c r="G44" s="90">
        <v>10.7</v>
      </c>
      <c r="H44" s="90">
        <v>16.5</v>
      </c>
      <c r="I44" s="90">
        <v>7.8</v>
      </c>
      <c r="J44" s="90">
        <v>1.7</v>
      </c>
      <c r="K44" s="90">
        <v>8.1999999999999993</v>
      </c>
      <c r="L44" s="90">
        <v>8.4</v>
      </c>
      <c r="M44" s="90">
        <v>2</v>
      </c>
      <c r="N44" s="90">
        <v>4.9000000000000004</v>
      </c>
      <c r="O44" s="90">
        <v>8.3000000000000007</v>
      </c>
      <c r="P44" s="90">
        <v>8.5</v>
      </c>
      <c r="Q44" s="90">
        <v>3</v>
      </c>
      <c r="R44" s="90">
        <v>1.5</v>
      </c>
      <c r="S44" s="90">
        <v>7.4</v>
      </c>
      <c r="T44" s="90">
        <v>7.1</v>
      </c>
      <c r="U44" s="90">
        <v>5</v>
      </c>
      <c r="V44" s="90">
        <v>4.2</v>
      </c>
      <c r="W44" s="90">
        <v>7.7</v>
      </c>
      <c r="X44" s="90">
        <v>11.1</v>
      </c>
      <c r="Y44" s="90">
        <v>5.5</v>
      </c>
      <c r="Z44" s="90">
        <v>6.8</v>
      </c>
      <c r="AA44" s="90">
        <v>9.5</v>
      </c>
      <c r="AB44" s="90">
        <v>8.1999999999999993</v>
      </c>
      <c r="AC44" s="90">
        <v>6.3</v>
      </c>
      <c r="AD44" s="90">
        <v>6.2</v>
      </c>
      <c r="AE44" s="90">
        <v>6.4</v>
      </c>
      <c r="AF44" s="90">
        <v>8.8000000000000007</v>
      </c>
      <c r="AG44" s="90">
        <v>5.5</v>
      </c>
      <c r="AH44" s="90">
        <v>3.2</v>
      </c>
      <c r="AI44" s="90">
        <v>4</v>
      </c>
      <c r="AJ44" s="90">
        <v>7.9</v>
      </c>
      <c r="AK44" s="90">
        <v>2</v>
      </c>
      <c r="AL44" s="90">
        <v>3.7</v>
      </c>
      <c r="AM44" s="90">
        <v>4.0999999999999996</v>
      </c>
      <c r="AN44" s="90">
        <v>7.4</v>
      </c>
      <c r="AO44" s="90">
        <v>2.1</v>
      </c>
      <c r="AP44" s="90">
        <v>5.0999999999999996</v>
      </c>
      <c r="AQ44" s="90">
        <v>3.2</v>
      </c>
      <c r="AR44" s="90">
        <v>8.4</v>
      </c>
      <c r="AS44" s="90">
        <v>1.6</v>
      </c>
      <c r="AT44" s="90">
        <v>8.9</v>
      </c>
      <c r="AU44" s="90">
        <v>3.1</v>
      </c>
      <c r="AV44" s="90" t="s">
        <v>10</v>
      </c>
      <c r="AW44" s="90">
        <v>-26.9</v>
      </c>
      <c r="AX44" s="90">
        <v>1</v>
      </c>
      <c r="AY44" s="90">
        <v>8.3000000000000007</v>
      </c>
      <c r="AZ44" s="90">
        <v>11.7</v>
      </c>
      <c r="BA44" s="90">
        <v>-2.2999999999999998</v>
      </c>
      <c r="BB44" s="90">
        <v>-8.1999999999999993</v>
      </c>
      <c r="BC44" s="90">
        <v>8.6</v>
      </c>
      <c r="BD44" s="90">
        <v>12.9</v>
      </c>
      <c r="BE44" s="90">
        <v>9.6</v>
      </c>
      <c r="BF44" s="90">
        <v>14.5</v>
      </c>
      <c r="BG44" s="90">
        <v>10.3</v>
      </c>
      <c r="BH44" s="89">
        <v>14.7</v>
      </c>
      <c r="BI44" s="89">
        <v>7.8</v>
      </c>
      <c r="BJ44" s="89">
        <v>8.3000000000000007</v>
      </c>
      <c r="BK44" s="89">
        <v>10.8</v>
      </c>
      <c r="BL44" s="90">
        <v>10.8</v>
      </c>
      <c r="BM44" s="90">
        <v>8.8000000000000007</v>
      </c>
      <c r="BN44" s="90">
        <v>8.9</v>
      </c>
      <c r="BO44" s="90">
        <v>5</v>
      </c>
      <c r="BP44" s="90">
        <v>8</v>
      </c>
      <c r="BQ44" s="90">
        <v>6.7</v>
      </c>
      <c r="BR44" s="90"/>
      <c r="BS44" s="90"/>
    </row>
    <row r="45" spans="2:71" s="205" customFormat="1" ht="12.75" x14ac:dyDescent="0.2">
      <c r="B45" s="52" t="s">
        <v>196</v>
      </c>
      <c r="C45" s="109" t="s">
        <v>50</v>
      </c>
      <c r="D45" s="90">
        <v>6.4</v>
      </c>
      <c r="E45" s="90">
        <v>1.9</v>
      </c>
      <c r="F45" s="90">
        <v>2.1</v>
      </c>
      <c r="G45" s="90">
        <v>1.5</v>
      </c>
      <c r="H45" s="90">
        <v>3.9</v>
      </c>
      <c r="I45" s="90">
        <v>1.5</v>
      </c>
      <c r="J45" s="90">
        <v>1.4</v>
      </c>
      <c r="K45" s="90">
        <v>1.2</v>
      </c>
      <c r="L45" s="90">
        <v>5.3</v>
      </c>
      <c r="M45" s="90">
        <v>-0.1</v>
      </c>
      <c r="N45" s="90">
        <v>0.8</v>
      </c>
      <c r="O45" s="90">
        <v>1.8</v>
      </c>
      <c r="P45" s="90">
        <v>3.8</v>
      </c>
      <c r="Q45" s="90">
        <v>1.1000000000000001</v>
      </c>
      <c r="R45" s="90">
        <v>0.8</v>
      </c>
      <c r="S45" s="90">
        <v>2.2999999999999998</v>
      </c>
      <c r="T45" s="90">
        <v>3.1</v>
      </c>
      <c r="U45" s="90">
        <v>1.1000000000000001</v>
      </c>
      <c r="V45" s="90">
        <v>0.7</v>
      </c>
      <c r="W45" s="90">
        <v>1.7</v>
      </c>
      <c r="X45" s="90">
        <v>4.7</v>
      </c>
      <c r="Y45" s="90">
        <v>0.1</v>
      </c>
      <c r="Z45" s="90">
        <v>1.4</v>
      </c>
      <c r="AA45" s="90">
        <v>2.7</v>
      </c>
      <c r="AB45" s="90">
        <v>2</v>
      </c>
      <c r="AC45" s="90">
        <v>0.8</v>
      </c>
      <c r="AD45" s="90">
        <v>0.1</v>
      </c>
      <c r="AE45" s="90">
        <v>2.2000000000000002</v>
      </c>
      <c r="AF45" s="90">
        <v>2.5</v>
      </c>
      <c r="AG45" s="90">
        <v>0.6</v>
      </c>
      <c r="AH45" s="90">
        <v>0.6</v>
      </c>
      <c r="AI45" s="90">
        <v>1.4</v>
      </c>
      <c r="AJ45" s="90">
        <v>1.9</v>
      </c>
      <c r="AK45" s="90">
        <v>-0.4</v>
      </c>
      <c r="AL45" s="90" t="s">
        <v>10</v>
      </c>
      <c r="AM45" s="90">
        <v>0.4</v>
      </c>
      <c r="AN45" s="90">
        <v>1.8</v>
      </c>
      <c r="AO45" s="90">
        <v>-0.1</v>
      </c>
      <c r="AP45" s="90">
        <v>1.2</v>
      </c>
      <c r="AQ45" s="90">
        <v>0.9</v>
      </c>
      <c r="AR45" s="90">
        <v>2.8</v>
      </c>
      <c r="AS45" s="90">
        <v>-0.1</v>
      </c>
      <c r="AT45" s="90">
        <v>1.6</v>
      </c>
      <c r="AU45" s="90">
        <v>0.7</v>
      </c>
      <c r="AV45" s="90">
        <v>2.4</v>
      </c>
      <c r="AW45" s="90">
        <v>-4.5</v>
      </c>
      <c r="AX45" s="90">
        <v>6.4</v>
      </c>
      <c r="AY45" s="90">
        <v>3.9</v>
      </c>
      <c r="AZ45" s="90">
        <v>3.9</v>
      </c>
      <c r="BA45" s="90">
        <v>-0.8</v>
      </c>
      <c r="BB45" s="90">
        <v>-2.2000000000000002</v>
      </c>
      <c r="BC45" s="90">
        <v>1.9</v>
      </c>
      <c r="BD45" s="90">
        <v>1.1000000000000001</v>
      </c>
      <c r="BE45" s="90">
        <v>-1</v>
      </c>
      <c r="BF45" s="90">
        <v>0.9</v>
      </c>
      <c r="BG45" s="90">
        <v>0.7</v>
      </c>
      <c r="BH45" s="89">
        <v>1.4</v>
      </c>
      <c r="BI45" s="89">
        <v>1.2</v>
      </c>
      <c r="BJ45" s="89">
        <v>-0.8</v>
      </c>
      <c r="BK45" s="89">
        <v>1.3</v>
      </c>
      <c r="BL45" s="90">
        <v>3.4</v>
      </c>
      <c r="BM45" s="90">
        <v>-0.2</v>
      </c>
      <c r="BN45" s="90">
        <v>1.3</v>
      </c>
      <c r="BO45" s="90" t="s">
        <v>10</v>
      </c>
      <c r="BP45" s="90">
        <v>1.6</v>
      </c>
      <c r="BQ45" s="90">
        <v>0.2</v>
      </c>
      <c r="BR45" s="90"/>
      <c r="BS45" s="90"/>
    </row>
    <row r="46" spans="2:71" s="205" customFormat="1" ht="12.75" x14ac:dyDescent="0.2">
      <c r="B46" s="52" t="s">
        <v>344</v>
      </c>
      <c r="C46" s="109" t="s">
        <v>337</v>
      </c>
      <c r="D46" s="90">
        <v>4.2</v>
      </c>
      <c r="E46" s="90">
        <v>0.6</v>
      </c>
      <c r="F46" s="90">
        <v>1.1000000000000001</v>
      </c>
      <c r="G46" s="90">
        <v>0.4</v>
      </c>
      <c r="H46" s="90">
        <v>2.9</v>
      </c>
      <c r="I46" s="90">
        <v>-0.4</v>
      </c>
      <c r="J46" s="90">
        <v>0.4</v>
      </c>
      <c r="K46" s="90">
        <v>-0.6</v>
      </c>
      <c r="L46" s="90">
        <v>3.3</v>
      </c>
      <c r="M46" s="90">
        <v>-1.8</v>
      </c>
      <c r="N46" s="90">
        <v>-0.5</v>
      </c>
      <c r="O46" s="90">
        <v>0.6</v>
      </c>
      <c r="P46" s="90">
        <v>2.5</v>
      </c>
      <c r="Q46" s="90">
        <v>-0.5</v>
      </c>
      <c r="R46" s="90">
        <v>-0.5</v>
      </c>
      <c r="S46" s="90">
        <v>1.5</v>
      </c>
      <c r="T46" s="90">
        <v>1.8</v>
      </c>
      <c r="U46" s="90">
        <v>-0.4</v>
      </c>
      <c r="V46" s="90">
        <v>-0.1</v>
      </c>
      <c r="W46" s="90">
        <v>0.9</v>
      </c>
      <c r="X46" s="90">
        <v>2.7</v>
      </c>
      <c r="Y46" s="90">
        <v>-1.1000000000000001</v>
      </c>
      <c r="Z46" s="90">
        <v>-0.8</v>
      </c>
      <c r="AA46" s="90">
        <v>1.1000000000000001</v>
      </c>
      <c r="AB46" s="90">
        <v>2.2999999999999998</v>
      </c>
      <c r="AC46" s="90">
        <v>-0.3</v>
      </c>
      <c r="AD46" s="90">
        <v>-0.6</v>
      </c>
      <c r="AE46" s="90">
        <v>1.6</v>
      </c>
      <c r="AF46" s="90">
        <v>1.8</v>
      </c>
      <c r="AG46" s="90">
        <v>-0.1</v>
      </c>
      <c r="AH46" s="90">
        <v>0.3</v>
      </c>
      <c r="AI46" s="90">
        <v>0.8</v>
      </c>
      <c r="AJ46" s="90">
        <v>1.3</v>
      </c>
      <c r="AK46" s="90">
        <v>-0.8</v>
      </c>
      <c r="AL46" s="90">
        <v>-0.4</v>
      </c>
      <c r="AM46" s="90">
        <v>0.1</v>
      </c>
      <c r="AN46" s="90">
        <v>1.6</v>
      </c>
      <c r="AO46" s="90">
        <v>-0.7</v>
      </c>
      <c r="AP46" s="90">
        <v>-0.1</v>
      </c>
      <c r="AQ46" s="90" t="s">
        <v>10</v>
      </c>
      <c r="AR46" s="90">
        <v>1.3</v>
      </c>
      <c r="AS46" s="90">
        <v>-1</v>
      </c>
      <c r="AT46" s="90">
        <v>0.7</v>
      </c>
      <c r="AU46" s="90">
        <v>0.1</v>
      </c>
      <c r="AV46" s="90">
        <v>2.2000000000000002</v>
      </c>
      <c r="AW46" s="90">
        <v>-0.6</v>
      </c>
      <c r="AX46" s="90">
        <v>4.8</v>
      </c>
      <c r="AY46" s="90">
        <v>2.1</v>
      </c>
      <c r="AZ46" s="90">
        <v>1.4</v>
      </c>
      <c r="BA46" s="90">
        <v>-0.7</v>
      </c>
      <c r="BB46" s="90">
        <v>-1.8</v>
      </c>
      <c r="BC46" s="90">
        <v>0.9</v>
      </c>
      <c r="BD46" s="90">
        <v>0.7</v>
      </c>
      <c r="BE46" s="90">
        <v>-0.8</v>
      </c>
      <c r="BF46" s="90">
        <v>-1.4</v>
      </c>
      <c r="BG46" s="90">
        <v>1.1000000000000001</v>
      </c>
      <c r="BH46" s="89">
        <v>1.1000000000000001</v>
      </c>
      <c r="BI46" s="89">
        <v>0.1</v>
      </c>
      <c r="BJ46" s="89">
        <v>-0.9</v>
      </c>
      <c r="BK46" s="89">
        <v>1.3</v>
      </c>
      <c r="BL46" s="90">
        <v>1.8</v>
      </c>
      <c r="BM46" s="90">
        <v>-0.2</v>
      </c>
      <c r="BN46" s="90">
        <v>1.2</v>
      </c>
      <c r="BO46" s="90">
        <v>-0.2</v>
      </c>
      <c r="BP46" s="90">
        <v>1.5</v>
      </c>
      <c r="BQ46" s="90">
        <v>0.1</v>
      </c>
      <c r="BR46" s="90"/>
      <c r="BS46" s="90"/>
    </row>
    <row r="47" spans="2:71" s="205" customFormat="1" ht="12.75" x14ac:dyDescent="0.2">
      <c r="B47" s="52" t="s">
        <v>345</v>
      </c>
      <c r="C47" s="109" t="s">
        <v>338</v>
      </c>
      <c r="D47" s="90">
        <v>2.2000000000000002</v>
      </c>
      <c r="E47" s="90">
        <v>1.3</v>
      </c>
      <c r="F47" s="90">
        <v>1.1000000000000001</v>
      </c>
      <c r="G47" s="90">
        <v>1.1000000000000001</v>
      </c>
      <c r="H47" s="90">
        <v>1</v>
      </c>
      <c r="I47" s="90">
        <v>1.8</v>
      </c>
      <c r="J47" s="90">
        <v>1</v>
      </c>
      <c r="K47" s="90">
        <v>1.8</v>
      </c>
      <c r="L47" s="90">
        <v>2</v>
      </c>
      <c r="M47" s="90">
        <v>1.7</v>
      </c>
      <c r="N47" s="90">
        <v>1.3</v>
      </c>
      <c r="O47" s="90">
        <v>1.2</v>
      </c>
      <c r="P47" s="90">
        <v>1.3</v>
      </c>
      <c r="Q47" s="90">
        <v>1.6</v>
      </c>
      <c r="R47" s="90">
        <v>1.3</v>
      </c>
      <c r="S47" s="90">
        <v>0.9</v>
      </c>
      <c r="T47" s="90">
        <v>1.3</v>
      </c>
      <c r="U47" s="90">
        <v>1.5</v>
      </c>
      <c r="V47" s="90">
        <v>0.8</v>
      </c>
      <c r="W47" s="90">
        <v>0.8</v>
      </c>
      <c r="X47" s="90">
        <v>2</v>
      </c>
      <c r="Y47" s="90">
        <v>1.2</v>
      </c>
      <c r="Z47" s="90">
        <v>2.1</v>
      </c>
      <c r="AA47" s="90">
        <v>1.6</v>
      </c>
      <c r="AB47" s="90">
        <v>-0.2</v>
      </c>
      <c r="AC47" s="90">
        <v>1</v>
      </c>
      <c r="AD47" s="90">
        <v>0.7</v>
      </c>
      <c r="AE47" s="90">
        <v>0.6</v>
      </c>
      <c r="AF47" s="90">
        <v>0.7</v>
      </c>
      <c r="AG47" s="90">
        <v>0.7</v>
      </c>
      <c r="AH47" s="90">
        <v>0.3</v>
      </c>
      <c r="AI47" s="90">
        <v>0.6</v>
      </c>
      <c r="AJ47" s="90">
        <v>0.6</v>
      </c>
      <c r="AK47" s="90">
        <v>0.4</v>
      </c>
      <c r="AL47" s="90">
        <v>0.5</v>
      </c>
      <c r="AM47" s="90">
        <v>0.2</v>
      </c>
      <c r="AN47" s="90">
        <v>0.2</v>
      </c>
      <c r="AO47" s="90">
        <v>0.6</v>
      </c>
      <c r="AP47" s="90">
        <v>1.3</v>
      </c>
      <c r="AQ47" s="90">
        <v>0.9</v>
      </c>
      <c r="AR47" s="90">
        <v>1.5</v>
      </c>
      <c r="AS47" s="90">
        <v>0.9</v>
      </c>
      <c r="AT47" s="90">
        <v>0.9</v>
      </c>
      <c r="AU47" s="90">
        <v>0.6</v>
      </c>
      <c r="AV47" s="90">
        <v>0.2</v>
      </c>
      <c r="AW47" s="90">
        <v>-3.9</v>
      </c>
      <c r="AX47" s="90">
        <v>1.5</v>
      </c>
      <c r="AY47" s="90">
        <v>1.8</v>
      </c>
      <c r="AZ47" s="90">
        <v>2.5</v>
      </c>
      <c r="BA47" s="90">
        <v>-0.1</v>
      </c>
      <c r="BB47" s="90">
        <v>-0.4</v>
      </c>
      <c r="BC47" s="90">
        <v>1</v>
      </c>
      <c r="BD47" s="90">
        <v>0.4</v>
      </c>
      <c r="BE47" s="90">
        <v>-0.3</v>
      </c>
      <c r="BF47" s="90">
        <v>2.2000000000000002</v>
      </c>
      <c r="BG47" s="90">
        <v>-0.3</v>
      </c>
      <c r="BH47" s="89">
        <v>0.3</v>
      </c>
      <c r="BI47" s="89">
        <v>1.1000000000000001</v>
      </c>
      <c r="BJ47" s="89">
        <v>0.1</v>
      </c>
      <c r="BK47" s="89" t="s">
        <v>10</v>
      </c>
      <c r="BL47" s="90">
        <v>1.6</v>
      </c>
      <c r="BM47" s="90" t="s">
        <v>10</v>
      </c>
      <c r="BN47" s="90">
        <v>0.1</v>
      </c>
      <c r="BO47" s="90">
        <v>0.2</v>
      </c>
      <c r="BP47" s="90">
        <v>0.1</v>
      </c>
      <c r="BQ47" s="90">
        <v>0.1</v>
      </c>
      <c r="BR47" s="90"/>
      <c r="BS47" s="90"/>
    </row>
    <row r="48" spans="2:71" s="205" customFormat="1" ht="12.75" x14ac:dyDescent="0.2">
      <c r="B48" s="52" t="s">
        <v>172</v>
      </c>
      <c r="C48" s="109" t="s">
        <v>129</v>
      </c>
      <c r="D48" s="90">
        <v>1.2</v>
      </c>
      <c r="E48" s="90">
        <v>2.2999999999999998</v>
      </c>
      <c r="F48" s="90">
        <v>1.2</v>
      </c>
      <c r="G48" s="90">
        <v>0.9</v>
      </c>
      <c r="H48" s="90">
        <v>2.2999999999999998</v>
      </c>
      <c r="I48" s="90">
        <v>2.4</v>
      </c>
      <c r="J48" s="90">
        <v>1.4</v>
      </c>
      <c r="K48" s="90">
        <v>1.9</v>
      </c>
      <c r="L48" s="90">
        <v>2.2000000000000002</v>
      </c>
      <c r="M48" s="90">
        <v>2.2000000000000002</v>
      </c>
      <c r="N48" s="90">
        <v>1.9</v>
      </c>
      <c r="O48" s="90">
        <v>1.3</v>
      </c>
      <c r="P48" s="90">
        <v>2.7</v>
      </c>
      <c r="Q48" s="90">
        <v>2.6</v>
      </c>
      <c r="R48" s="90">
        <v>1.8</v>
      </c>
      <c r="S48" s="90">
        <v>1.4</v>
      </c>
      <c r="T48" s="90">
        <v>2.8</v>
      </c>
      <c r="U48" s="90">
        <v>2.5</v>
      </c>
      <c r="V48" s="90">
        <v>1.9</v>
      </c>
      <c r="W48" s="90">
        <v>1.9</v>
      </c>
      <c r="X48" s="90">
        <v>2.1</v>
      </c>
      <c r="Y48" s="90">
        <v>2.9</v>
      </c>
      <c r="Z48" s="90">
        <v>1.9</v>
      </c>
      <c r="AA48" s="90">
        <v>2.5</v>
      </c>
      <c r="AB48" s="90">
        <v>4</v>
      </c>
      <c r="AC48" s="90">
        <v>3.3</v>
      </c>
      <c r="AD48" s="90">
        <v>2.9</v>
      </c>
      <c r="AE48" s="90">
        <v>1.6</v>
      </c>
      <c r="AF48" s="90">
        <v>2.2000000000000002</v>
      </c>
      <c r="AG48" s="90">
        <v>2.2000000000000002</v>
      </c>
      <c r="AH48" s="90">
        <v>1.6</v>
      </c>
      <c r="AI48" s="90">
        <v>1.4</v>
      </c>
      <c r="AJ48" s="90">
        <v>1.8</v>
      </c>
      <c r="AK48" s="90">
        <v>1.4</v>
      </c>
      <c r="AL48" s="90">
        <v>1</v>
      </c>
      <c r="AM48" s="90">
        <v>1.3</v>
      </c>
      <c r="AN48" s="90">
        <v>1.9</v>
      </c>
      <c r="AO48" s="90">
        <v>2</v>
      </c>
      <c r="AP48" s="90">
        <v>1.1000000000000001</v>
      </c>
      <c r="AQ48" s="90">
        <v>0.7</v>
      </c>
      <c r="AR48" s="90">
        <v>1.2</v>
      </c>
      <c r="AS48" s="90">
        <v>1.7</v>
      </c>
      <c r="AT48" s="90">
        <v>2</v>
      </c>
      <c r="AU48" s="90">
        <v>1.2</v>
      </c>
      <c r="AV48" s="90">
        <v>0.8</v>
      </c>
      <c r="AW48" s="90">
        <v>-1.4</v>
      </c>
      <c r="AX48" s="90">
        <v>3.5</v>
      </c>
      <c r="AY48" s="90">
        <v>2.2999999999999998</v>
      </c>
      <c r="AZ48" s="90">
        <v>3.4</v>
      </c>
      <c r="BA48" s="90">
        <v>3.6</v>
      </c>
      <c r="BB48" s="90">
        <v>0.7</v>
      </c>
      <c r="BC48" s="90">
        <v>0.8</v>
      </c>
      <c r="BD48" s="90">
        <v>2.8</v>
      </c>
      <c r="BE48" s="90">
        <v>0.7</v>
      </c>
      <c r="BF48" s="90">
        <v>0.5</v>
      </c>
      <c r="BG48" s="90">
        <v>2</v>
      </c>
      <c r="BH48" s="89">
        <v>2.2000000000000002</v>
      </c>
      <c r="BI48" s="89">
        <v>1.8</v>
      </c>
      <c r="BJ48" s="89">
        <v>2.4</v>
      </c>
      <c r="BK48" s="89">
        <v>3.7</v>
      </c>
      <c r="BL48" s="90">
        <v>3.3</v>
      </c>
      <c r="BM48" s="90">
        <v>2.2000000000000002</v>
      </c>
      <c r="BN48" s="90">
        <v>3.4</v>
      </c>
      <c r="BO48" s="90">
        <v>1.7</v>
      </c>
      <c r="BP48" s="90">
        <v>3</v>
      </c>
      <c r="BQ48" s="90">
        <v>1.8</v>
      </c>
      <c r="BR48" s="90"/>
      <c r="BS48" s="90"/>
    </row>
    <row r="49" spans="2:83" s="205" customFormat="1" ht="12.75" x14ac:dyDescent="0.2">
      <c r="B49" s="52" t="s">
        <v>173</v>
      </c>
      <c r="C49" s="109" t="s">
        <v>174</v>
      </c>
      <c r="D49" s="90">
        <v>0.2</v>
      </c>
      <c r="E49" s="90">
        <v>1.1000000000000001</v>
      </c>
      <c r="F49" s="90">
        <v>1.3</v>
      </c>
      <c r="G49" s="90">
        <v>5.2</v>
      </c>
      <c r="H49" s="90">
        <v>5.0999999999999996</v>
      </c>
      <c r="I49" s="90">
        <v>3.1</v>
      </c>
      <c r="J49" s="90">
        <v>0.4</v>
      </c>
      <c r="K49" s="90">
        <v>2.1</v>
      </c>
      <c r="L49" s="90">
        <v>0.3</v>
      </c>
      <c r="M49" s="90">
        <v>-0.1</v>
      </c>
      <c r="N49" s="90">
        <v>0.8</v>
      </c>
      <c r="O49" s="90">
        <v>2.1</v>
      </c>
      <c r="P49" s="90">
        <v>-0.5</v>
      </c>
      <c r="Q49" s="90">
        <v>-0.7</v>
      </c>
      <c r="R49" s="90">
        <v>-0.2</v>
      </c>
      <c r="S49" s="90">
        <v>1</v>
      </c>
      <c r="T49" s="90" t="s">
        <v>10</v>
      </c>
      <c r="U49" s="90">
        <v>-1.1000000000000001</v>
      </c>
      <c r="V49" s="90">
        <v>-0.4</v>
      </c>
      <c r="W49" s="90">
        <v>0.9</v>
      </c>
      <c r="X49" s="90">
        <v>0.4</v>
      </c>
      <c r="Y49" s="90">
        <v>-0.4</v>
      </c>
      <c r="Z49" s="90">
        <v>0.3</v>
      </c>
      <c r="AA49" s="90">
        <v>1</v>
      </c>
      <c r="AB49" s="90">
        <v>-0.3</v>
      </c>
      <c r="AC49" s="90">
        <v>-0.2</v>
      </c>
      <c r="AD49" s="90">
        <v>0.5</v>
      </c>
      <c r="AE49" s="90">
        <v>0.2</v>
      </c>
      <c r="AF49" s="90">
        <v>0.1</v>
      </c>
      <c r="AG49" s="90">
        <v>0.2</v>
      </c>
      <c r="AH49" s="90">
        <v>-0.8</v>
      </c>
      <c r="AI49" s="90" t="s">
        <v>10</v>
      </c>
      <c r="AJ49" s="90">
        <v>-0.2</v>
      </c>
      <c r="AK49" s="90">
        <v>-0.2</v>
      </c>
      <c r="AL49" s="90">
        <v>0.3</v>
      </c>
      <c r="AM49" s="90">
        <v>0.4</v>
      </c>
      <c r="AN49" s="90">
        <v>0.2</v>
      </c>
      <c r="AO49" s="90">
        <v>0.3</v>
      </c>
      <c r="AP49" s="90">
        <v>0.2</v>
      </c>
      <c r="AQ49" s="90">
        <v>0.4</v>
      </c>
      <c r="AR49" s="90">
        <v>0.9</v>
      </c>
      <c r="AS49" s="90" t="s">
        <v>10</v>
      </c>
      <c r="AT49" s="90">
        <v>0.2</v>
      </c>
      <c r="AU49" s="90">
        <v>-0.5</v>
      </c>
      <c r="AV49" s="90">
        <v>-2.2999999999999998</v>
      </c>
      <c r="AW49" s="90">
        <v>-7.3</v>
      </c>
      <c r="AX49" s="90">
        <v>-3.8</v>
      </c>
      <c r="AY49" s="90">
        <v>-0.3</v>
      </c>
      <c r="AZ49" s="90">
        <v>-1</v>
      </c>
      <c r="BA49" s="90">
        <v>-1.6</v>
      </c>
      <c r="BB49" s="90">
        <v>0.3</v>
      </c>
      <c r="BC49" s="89" t="s">
        <v>10</v>
      </c>
      <c r="BD49" s="90">
        <v>1.7</v>
      </c>
      <c r="BE49" s="90">
        <v>2.1</v>
      </c>
      <c r="BF49" s="90">
        <v>3.6</v>
      </c>
      <c r="BG49" s="90">
        <v>2.7</v>
      </c>
      <c r="BH49" s="89">
        <v>0.9</v>
      </c>
      <c r="BI49" s="89">
        <v>1.4</v>
      </c>
      <c r="BJ49" s="89">
        <v>1.9</v>
      </c>
      <c r="BK49" s="89">
        <v>-0.4</v>
      </c>
      <c r="BL49" s="90">
        <v>-0.7</v>
      </c>
      <c r="BM49" s="90">
        <v>1.3</v>
      </c>
      <c r="BN49" s="90">
        <v>0.9</v>
      </c>
      <c r="BO49" s="90">
        <v>-0.1</v>
      </c>
      <c r="BP49" s="90">
        <v>-0.2</v>
      </c>
      <c r="BQ49" s="90">
        <v>0.9</v>
      </c>
      <c r="BR49" s="90"/>
      <c r="BS49" s="90"/>
    </row>
    <row r="50" spans="2:83" s="205" customFormat="1" ht="25.5" x14ac:dyDescent="0.2">
      <c r="B50" s="52" t="s">
        <v>197</v>
      </c>
      <c r="C50" s="111" t="s">
        <v>54</v>
      </c>
      <c r="D50" s="90">
        <v>2.9</v>
      </c>
      <c r="E50" s="90">
        <v>0.9</v>
      </c>
      <c r="F50" s="90">
        <v>1.3</v>
      </c>
      <c r="G50" s="90">
        <v>3.1</v>
      </c>
      <c r="H50" s="90">
        <v>5.2</v>
      </c>
      <c r="I50" s="90">
        <v>0.9</v>
      </c>
      <c r="J50" s="90">
        <v>-1.5</v>
      </c>
      <c r="K50" s="90">
        <v>3</v>
      </c>
      <c r="L50" s="90">
        <v>0.6</v>
      </c>
      <c r="M50" s="90">
        <v>0.1</v>
      </c>
      <c r="N50" s="90">
        <v>1.4</v>
      </c>
      <c r="O50" s="90">
        <v>3.1</v>
      </c>
      <c r="P50" s="90">
        <v>2.5</v>
      </c>
      <c r="Q50" s="90" t="s">
        <v>10</v>
      </c>
      <c r="R50" s="90">
        <v>-1</v>
      </c>
      <c r="S50" s="90">
        <v>2.7</v>
      </c>
      <c r="T50" s="90">
        <v>1.2</v>
      </c>
      <c r="U50" s="90">
        <v>2.6</v>
      </c>
      <c r="V50" s="90">
        <v>2</v>
      </c>
      <c r="W50" s="90">
        <v>3.2</v>
      </c>
      <c r="X50" s="90">
        <v>3.9</v>
      </c>
      <c r="Y50" s="90">
        <v>2.8</v>
      </c>
      <c r="Z50" s="90">
        <v>3.3</v>
      </c>
      <c r="AA50" s="90">
        <v>3.3</v>
      </c>
      <c r="AB50" s="90">
        <v>2.4</v>
      </c>
      <c r="AC50" s="90">
        <v>2.5</v>
      </c>
      <c r="AD50" s="90">
        <v>2.8</v>
      </c>
      <c r="AE50" s="90">
        <v>2.4</v>
      </c>
      <c r="AF50" s="90">
        <v>4.0999999999999996</v>
      </c>
      <c r="AG50" s="90">
        <v>2.5</v>
      </c>
      <c r="AH50" s="90">
        <v>1.9</v>
      </c>
      <c r="AI50" s="90">
        <v>1.1000000000000001</v>
      </c>
      <c r="AJ50" s="90">
        <v>4.4000000000000004</v>
      </c>
      <c r="AK50" s="90">
        <v>1.1000000000000001</v>
      </c>
      <c r="AL50" s="90">
        <v>2.4</v>
      </c>
      <c r="AM50" s="90">
        <v>2</v>
      </c>
      <c r="AN50" s="90">
        <v>3.4</v>
      </c>
      <c r="AO50" s="90">
        <v>-0.1</v>
      </c>
      <c r="AP50" s="90">
        <v>2.7</v>
      </c>
      <c r="AQ50" s="90">
        <v>1.3</v>
      </c>
      <c r="AR50" s="90">
        <v>3.4</v>
      </c>
      <c r="AS50" s="90">
        <v>-0.1</v>
      </c>
      <c r="AT50" s="90">
        <v>5.0999999999999996</v>
      </c>
      <c r="AU50" s="90">
        <v>1.7</v>
      </c>
      <c r="AV50" s="90">
        <v>-0.9</v>
      </c>
      <c r="AW50" s="90">
        <v>-13.7</v>
      </c>
      <c r="AX50" s="90">
        <v>-5.0999999999999996</v>
      </c>
      <c r="AY50" s="90">
        <v>2.4</v>
      </c>
      <c r="AZ50" s="90">
        <v>5.5</v>
      </c>
      <c r="BA50" s="90">
        <v>-3.5</v>
      </c>
      <c r="BB50" s="90">
        <v>-7</v>
      </c>
      <c r="BC50" s="90">
        <v>6</v>
      </c>
      <c r="BD50" s="90">
        <v>7.3</v>
      </c>
      <c r="BE50" s="90">
        <v>7.9</v>
      </c>
      <c r="BF50" s="90">
        <v>9.6</v>
      </c>
      <c r="BG50" s="90">
        <v>4.9000000000000004</v>
      </c>
      <c r="BH50" s="89">
        <v>10.199999999999999</v>
      </c>
      <c r="BI50" s="89">
        <v>3.4</v>
      </c>
      <c r="BJ50" s="89">
        <v>4.7</v>
      </c>
      <c r="BK50" s="89">
        <v>6.3</v>
      </c>
      <c r="BL50" s="90">
        <v>4.8</v>
      </c>
      <c r="BM50" s="90">
        <v>5.5</v>
      </c>
      <c r="BN50" s="90">
        <v>3.3</v>
      </c>
      <c r="BO50" s="90">
        <v>3.4</v>
      </c>
      <c r="BP50" s="90">
        <v>3.5</v>
      </c>
      <c r="BQ50" s="90">
        <v>3.8</v>
      </c>
      <c r="BR50" s="90"/>
      <c r="BS50" s="90"/>
    </row>
    <row r="51" spans="2:83" s="205" customFormat="1" ht="12.75" x14ac:dyDescent="0.2">
      <c r="B51" s="112" t="s">
        <v>335</v>
      </c>
      <c r="C51" s="113" t="s">
        <v>29</v>
      </c>
      <c r="D51" s="116">
        <v>-0.2</v>
      </c>
      <c r="E51" s="116">
        <v>-0.5</v>
      </c>
      <c r="F51" s="116">
        <v>-0.1</v>
      </c>
      <c r="G51" s="116">
        <v>-0.2</v>
      </c>
      <c r="H51" s="116">
        <v>-0.3</v>
      </c>
      <c r="I51" s="116" t="s">
        <v>10</v>
      </c>
      <c r="J51" s="116">
        <v>0.3</v>
      </c>
      <c r="K51" s="116">
        <v>0.4</v>
      </c>
      <c r="L51" s="116">
        <v>0.2</v>
      </c>
      <c r="M51" s="116" t="s">
        <v>10</v>
      </c>
      <c r="N51" s="116">
        <v>0.3</v>
      </c>
      <c r="O51" s="116">
        <v>0.4</v>
      </c>
      <c r="P51" s="116">
        <v>0.3</v>
      </c>
      <c r="Q51" s="116">
        <v>0.3</v>
      </c>
      <c r="R51" s="116">
        <v>0.3</v>
      </c>
      <c r="S51" s="116">
        <v>0.7</v>
      </c>
      <c r="T51" s="116">
        <v>0.4</v>
      </c>
      <c r="U51" s="116">
        <v>0.5</v>
      </c>
      <c r="V51" s="116">
        <v>0.5</v>
      </c>
      <c r="W51" s="116">
        <v>0.2</v>
      </c>
      <c r="X51" s="116">
        <v>0.4</v>
      </c>
      <c r="Y51" s="116">
        <v>0.1</v>
      </c>
      <c r="Z51" s="116">
        <v>-0.2</v>
      </c>
      <c r="AA51" s="116">
        <v>0.5</v>
      </c>
      <c r="AB51" s="116" t="s">
        <v>10</v>
      </c>
      <c r="AC51" s="116">
        <v>-0.1</v>
      </c>
      <c r="AD51" s="116">
        <v>0.1</v>
      </c>
      <c r="AE51" s="116">
        <v>0.2</v>
      </c>
      <c r="AF51" s="116" t="s">
        <v>10</v>
      </c>
      <c r="AG51" s="116">
        <v>-0.1</v>
      </c>
      <c r="AH51" s="116">
        <v>-0.2</v>
      </c>
      <c r="AI51" s="116" t="s">
        <v>10</v>
      </c>
      <c r="AJ51" s="116">
        <v>0.1</v>
      </c>
      <c r="AK51" s="116">
        <v>-0.1</v>
      </c>
      <c r="AL51" s="116" t="s">
        <v>10</v>
      </c>
      <c r="AM51" s="116">
        <v>-0.5</v>
      </c>
      <c r="AN51" s="116" t="s">
        <v>10</v>
      </c>
      <c r="AO51" s="116" t="s">
        <v>10</v>
      </c>
      <c r="AP51" s="116">
        <v>-0.2</v>
      </c>
      <c r="AQ51" s="116">
        <v>0.1</v>
      </c>
      <c r="AR51" s="116">
        <v>0.1</v>
      </c>
      <c r="AS51" s="116">
        <v>-0.5</v>
      </c>
      <c r="AT51" s="116" t="s">
        <v>10</v>
      </c>
      <c r="AU51" s="116">
        <v>0.1</v>
      </c>
      <c r="AV51" s="116">
        <v>0.1</v>
      </c>
      <c r="AW51" s="116">
        <v>-0.5</v>
      </c>
      <c r="AX51" s="116">
        <v>0.3</v>
      </c>
      <c r="AY51" s="116" t="s">
        <v>10</v>
      </c>
      <c r="AZ51" s="116" t="s">
        <v>10</v>
      </c>
      <c r="BA51" s="116" t="s">
        <v>10</v>
      </c>
      <c r="BB51" s="116">
        <v>0.6</v>
      </c>
      <c r="BC51" s="116">
        <v>-0.1</v>
      </c>
      <c r="BD51" s="116">
        <v>0.1</v>
      </c>
      <c r="BE51" s="116" t="s">
        <v>10</v>
      </c>
      <c r="BF51" s="116">
        <v>-0.4</v>
      </c>
      <c r="BG51" s="116">
        <v>0.4</v>
      </c>
      <c r="BH51" s="91">
        <v>0.3</v>
      </c>
      <c r="BI51" s="91">
        <v>-0.3</v>
      </c>
      <c r="BJ51" s="91">
        <v>0.3</v>
      </c>
      <c r="BK51" s="91">
        <v>0.3</v>
      </c>
      <c r="BL51" s="116">
        <v>0.1</v>
      </c>
      <c r="BM51" s="116">
        <v>0.4</v>
      </c>
      <c r="BN51" s="116">
        <v>-0.9</v>
      </c>
      <c r="BO51" s="116">
        <v>-0.6</v>
      </c>
      <c r="BP51" s="116">
        <v>-0.3</v>
      </c>
      <c r="BQ51" s="116">
        <v>0.1</v>
      </c>
      <c r="BR51" s="116"/>
      <c r="BS51" s="116"/>
    </row>
    <row r="52" spans="2:83" x14ac:dyDescent="0.2">
      <c r="B52" s="28" t="s">
        <v>328</v>
      </c>
      <c r="C52" s="199"/>
      <c r="D52" s="200"/>
      <c r="E52" s="206"/>
      <c r="F52" s="200"/>
      <c r="G52" s="200"/>
      <c r="H52" s="200"/>
      <c r="I52" s="206"/>
      <c r="J52" s="200"/>
      <c r="K52" s="200"/>
      <c r="L52" s="200"/>
      <c r="M52" s="206"/>
      <c r="N52" s="200"/>
      <c r="O52" s="200"/>
      <c r="P52" s="200"/>
      <c r="Q52" s="200"/>
      <c r="R52" s="200"/>
      <c r="S52" s="200"/>
      <c r="T52" s="200"/>
      <c r="U52" s="200"/>
      <c r="V52" s="200"/>
      <c r="W52" s="200"/>
      <c r="X52" s="200"/>
      <c r="Y52" s="206"/>
      <c r="Z52" s="200"/>
      <c r="AA52" s="200"/>
      <c r="AB52" s="200"/>
      <c r="AC52" s="200"/>
      <c r="AD52" s="200"/>
      <c r="AE52" s="200"/>
      <c r="AF52" s="200"/>
      <c r="AG52" s="200"/>
      <c r="AH52" s="200"/>
      <c r="AI52" s="200"/>
      <c r="AJ52" s="200"/>
      <c r="AK52" s="206"/>
      <c r="AL52" s="200"/>
      <c r="AM52" s="200"/>
      <c r="AN52" s="200"/>
      <c r="AO52" s="200"/>
      <c r="AP52" s="200"/>
      <c r="AQ52" s="200"/>
      <c r="AR52" s="200"/>
      <c r="AS52" s="200"/>
      <c r="AT52" s="200"/>
      <c r="AU52" s="200"/>
      <c r="AV52" s="201"/>
      <c r="AW52" s="201"/>
      <c r="AX52" s="201"/>
      <c r="AY52" s="201"/>
      <c r="AZ52" s="201"/>
      <c r="BA52" s="201"/>
      <c r="BB52" s="201"/>
      <c r="BC52" s="201"/>
      <c r="BD52" s="201"/>
      <c r="BE52" s="201"/>
      <c r="BF52" s="201"/>
      <c r="BG52" s="201"/>
      <c r="BH52" s="201"/>
      <c r="BI52" s="201"/>
      <c r="BJ52" s="201"/>
      <c r="BK52" s="201"/>
      <c r="BO52" s="128"/>
      <c r="BS52" s="128" t="s">
        <v>213</v>
      </c>
      <c r="BX52" s="205"/>
      <c r="BY52" s="205"/>
      <c r="BZ52" s="205"/>
      <c r="CA52" s="205"/>
      <c r="CB52" s="205"/>
      <c r="CC52" s="205"/>
      <c r="CD52" s="205"/>
      <c r="CE52" s="205"/>
    </row>
    <row r="53" spans="2:83" x14ac:dyDescent="0.2">
      <c r="B53" s="196" t="s">
        <v>198</v>
      </c>
      <c r="D53" s="195"/>
      <c r="E53" s="195"/>
      <c r="F53" s="192"/>
      <c r="G53" s="128"/>
      <c r="H53" s="195"/>
      <c r="I53" s="195"/>
      <c r="J53" s="192"/>
      <c r="K53" s="128"/>
      <c r="L53" s="195"/>
      <c r="M53" s="195"/>
      <c r="N53" s="192"/>
      <c r="O53" s="128"/>
      <c r="X53" s="195"/>
      <c r="Y53" s="195"/>
      <c r="Z53" s="192"/>
      <c r="AA53" s="128"/>
      <c r="AJ53" s="195"/>
      <c r="AK53" s="195"/>
      <c r="AL53" s="192"/>
      <c r="AM53" s="128"/>
    </row>
    <row r="54" spans="2:83" ht="12" customHeight="1" x14ac:dyDescent="0.2">
      <c r="B54" s="246" t="s">
        <v>308</v>
      </c>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L54" s="246"/>
      <c r="AM54" s="246"/>
      <c r="AN54" s="246"/>
      <c r="AO54" s="246"/>
      <c r="AP54" s="246"/>
      <c r="AQ54" s="246"/>
      <c r="AR54" s="246"/>
      <c r="AS54" s="246"/>
      <c r="AT54" s="246"/>
      <c r="AU54" s="246"/>
      <c r="AV54" s="246"/>
      <c r="AW54" s="246"/>
      <c r="AX54" s="246"/>
      <c r="AY54" s="246"/>
    </row>
    <row r="55" spans="2:83" s="198" customFormat="1" ht="12" customHeight="1" x14ac:dyDescent="0.2">
      <c r="B55" s="246" t="s">
        <v>214</v>
      </c>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c r="AI55" s="246"/>
      <c r="AJ55" s="246"/>
      <c r="AK55" s="246"/>
      <c r="AL55" s="246"/>
      <c r="AM55" s="246"/>
      <c r="AN55" s="246"/>
      <c r="AO55" s="246"/>
      <c r="AP55" s="246"/>
      <c r="AQ55" s="246"/>
      <c r="AR55" s="246"/>
      <c r="AS55" s="246"/>
      <c r="AT55" s="246"/>
      <c r="AU55" s="246"/>
      <c r="AV55" s="246"/>
      <c r="AW55" s="246"/>
      <c r="AX55" s="246"/>
      <c r="AY55" s="246"/>
      <c r="AZ55" s="246"/>
      <c r="BA55" s="246"/>
      <c r="BB55" s="246"/>
      <c r="BC55" s="246"/>
      <c r="BD55" s="246"/>
      <c r="BE55" s="246"/>
      <c r="BF55" s="246"/>
      <c r="BG55" s="246"/>
      <c r="BH55" s="246"/>
      <c r="BI55" s="246"/>
      <c r="BJ55" s="246"/>
      <c r="BK55" s="246"/>
      <c r="BL55" s="246"/>
    </row>
    <row r="56" spans="2:83" s="198" customFormat="1" ht="14.65" customHeight="1" x14ac:dyDescent="0.2">
      <c r="B56" s="246" t="s">
        <v>334</v>
      </c>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c r="AI56" s="246"/>
      <c r="AJ56" s="246"/>
      <c r="AK56" s="246"/>
      <c r="AL56" s="246"/>
      <c r="AM56" s="246"/>
      <c r="AN56" s="246"/>
      <c r="AO56" s="246"/>
      <c r="AP56" s="246"/>
      <c r="AQ56" s="246"/>
      <c r="AR56" s="246"/>
      <c r="AS56" s="246"/>
      <c r="AT56" s="246"/>
      <c r="AU56" s="246"/>
      <c r="AV56" s="246"/>
      <c r="AW56" s="246"/>
      <c r="AX56" s="246"/>
      <c r="AY56" s="246"/>
      <c r="AZ56" s="204"/>
      <c r="BA56" s="204"/>
      <c r="BB56" s="204"/>
      <c r="BC56" s="204"/>
      <c r="BD56" s="204"/>
      <c r="BE56" s="204"/>
      <c r="BF56" s="204"/>
      <c r="BG56" s="204"/>
      <c r="BH56" s="246"/>
      <c r="BI56" s="246"/>
      <c r="BJ56" s="246"/>
      <c r="BK56" s="246"/>
      <c r="BL56" s="246"/>
    </row>
    <row r="57" spans="2:83" ht="12" customHeight="1" x14ac:dyDescent="0.2">
      <c r="B57" s="246" t="s">
        <v>360</v>
      </c>
      <c r="C57" s="246"/>
      <c r="D57" s="246"/>
      <c r="E57" s="246"/>
      <c r="F57" s="246"/>
      <c r="G57" s="246"/>
      <c r="H57" s="246"/>
      <c r="I57" s="246"/>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246"/>
      <c r="AH57" s="246"/>
      <c r="AI57" s="246"/>
      <c r="AJ57" s="246"/>
      <c r="AK57" s="246"/>
      <c r="AL57" s="246"/>
      <c r="AM57" s="246"/>
      <c r="AN57" s="246"/>
      <c r="AO57" s="246"/>
      <c r="AP57" s="246"/>
      <c r="AQ57" s="246"/>
      <c r="AR57" s="246"/>
      <c r="AS57" s="246"/>
      <c r="AT57" s="246"/>
      <c r="AU57" s="246"/>
      <c r="AV57" s="246"/>
      <c r="AW57" s="246"/>
      <c r="AX57" s="246"/>
      <c r="AY57" s="246"/>
    </row>
    <row r="58" spans="2:83" x14ac:dyDescent="0.2">
      <c r="B58" s="246" t="s">
        <v>336</v>
      </c>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c r="AA58" s="246"/>
      <c r="AB58" s="246"/>
      <c r="AC58" s="246"/>
      <c r="AD58" s="246"/>
      <c r="AE58" s="246"/>
      <c r="AF58" s="246"/>
      <c r="AG58" s="246"/>
      <c r="AH58" s="246"/>
      <c r="AI58" s="246"/>
      <c r="AJ58" s="246"/>
      <c r="AK58" s="246"/>
      <c r="AL58" s="246"/>
      <c r="AM58" s="246"/>
      <c r="AN58" s="246"/>
      <c r="AO58" s="246"/>
      <c r="AP58" s="246"/>
      <c r="AQ58" s="246"/>
      <c r="AR58" s="246"/>
      <c r="AS58" s="246"/>
      <c r="AT58" s="246"/>
      <c r="AU58" s="246"/>
      <c r="AV58" s="246"/>
      <c r="AW58" s="246"/>
      <c r="AX58" s="246"/>
      <c r="AY58" s="246"/>
    </row>
    <row r="59" spans="2:83" x14ac:dyDescent="0.2">
      <c r="B59" s="246" t="s">
        <v>361</v>
      </c>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6"/>
      <c r="AE59" s="246"/>
      <c r="AF59" s="246"/>
      <c r="AG59" s="246"/>
      <c r="AH59" s="246"/>
      <c r="AI59" s="246"/>
      <c r="AJ59" s="246"/>
      <c r="AK59" s="246"/>
      <c r="AL59" s="246"/>
      <c r="AM59" s="246"/>
      <c r="AN59" s="246"/>
      <c r="AO59" s="246"/>
      <c r="AP59" s="246"/>
      <c r="AQ59" s="246"/>
      <c r="AR59" s="246"/>
      <c r="AS59" s="246"/>
      <c r="AT59" s="246"/>
      <c r="AU59" s="246"/>
      <c r="AV59" s="246"/>
      <c r="AW59" s="246"/>
      <c r="AX59" s="246"/>
      <c r="AY59" s="246"/>
    </row>
  </sheetData>
  <mergeCells count="27">
    <mergeCell ref="BP3:BS3"/>
    <mergeCell ref="B59:AY59"/>
    <mergeCell ref="BH56:BL56"/>
    <mergeCell ref="H3:K3"/>
    <mergeCell ref="P3:S3"/>
    <mergeCell ref="T3:W3"/>
    <mergeCell ref="L3:O3"/>
    <mergeCell ref="BH3:BK3"/>
    <mergeCell ref="BH55:BL55"/>
    <mergeCell ref="AB3:AE3"/>
    <mergeCell ref="AF3:AI3"/>
    <mergeCell ref="D3:G3"/>
    <mergeCell ref="B57:AY57"/>
    <mergeCell ref="B55:BG55"/>
    <mergeCell ref="B56:AY56"/>
    <mergeCell ref="B58:AY58"/>
    <mergeCell ref="BL3:BO3"/>
    <mergeCell ref="AV3:AY3"/>
    <mergeCell ref="AZ3:BC3"/>
    <mergeCell ref="BD3:BG3"/>
    <mergeCell ref="B54:AY54"/>
    <mergeCell ref="AJ3:AM3"/>
    <mergeCell ref="AN3:AQ3"/>
    <mergeCell ref="AR3:AU3"/>
    <mergeCell ref="B3:B4"/>
    <mergeCell ref="C3:C4"/>
    <mergeCell ref="X3:AA3"/>
  </mergeCells>
  <phoneticPr fontId="3" type="noConversion"/>
  <conditionalFormatting sqref="BQ5:BR51">
    <cfRule type="containsText" dxfId="1" priority="1" operator="containsText" text="f">
      <formula>NOT(ISERROR(SEARCH("f",BQ5)))</formula>
    </cfRule>
  </conditionalFormatting>
  <conditionalFormatting sqref="BX5:CE52">
    <cfRule type="containsText" dxfId="0" priority="2" operator="containsText" text="f">
      <formula>NOT(ISERROR(SEARCH("f",BX5)))</formula>
    </cfRule>
  </conditionalFormatting>
  <hyperlinks>
    <hyperlink ref="B2" location="Contents!A1" display="Back to Contents" xr:uid="{7D6AF9C4-9F07-46F3-94E3-DF17FC0564EC}"/>
  </hyperlink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1B60B48AE2C4381B419F34A85A18B" ma:contentTypeVersion="1" ma:contentTypeDescription="Create a new document." ma:contentTypeScope="" ma:versionID="0de0c41607dd183f575cde32b25030cd">
  <xsd:schema xmlns:xsd="http://www.w3.org/2001/XMLSchema" xmlns:xs="http://www.w3.org/2001/XMLSchema" xmlns:p="http://schemas.microsoft.com/office/2006/metadata/properties" xmlns:ns2="e5775c44-5034-46ee-b1b0-8650967f43ea" xmlns:ns3="34e1e7f4-1fc7-4644-a9e8-08ea5cae6a7f" targetNamespace="http://schemas.microsoft.com/office/2006/metadata/properties" ma:root="true" ma:fieldsID="cdb102f7136035d3fe7be87f5c59b2eb" ns2:_="" ns3:_="">
    <xsd:import namespace="e5775c44-5034-46ee-b1b0-8650967f43ea"/>
    <xsd:import namespace="34e1e7f4-1fc7-4644-a9e8-08ea5cae6a7f"/>
    <xsd:element name="properties">
      <xsd:complexType>
        <xsd:sequence>
          <xsd:element name="documentManagement">
            <xsd:complexType>
              <xsd:all>
                <xsd:element ref="ns2:_dlc_DocId" minOccurs="0"/>
                <xsd:element ref="ns2:_dlc_DocIdUrl" minOccurs="0"/>
                <xsd:element ref="ns2:_dlc_DocIdPersistId" minOccurs="0"/>
                <xsd:element ref="ns3:iMAS_PublishDat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775c44-5034-46ee-b1b0-8650967f43e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4e1e7f4-1fc7-4644-a9e8-08ea5cae6a7f" elementFormDefault="qualified">
    <xsd:import namespace="http://schemas.microsoft.com/office/2006/documentManagement/types"/>
    <xsd:import namespace="http://schemas.microsoft.com/office/infopath/2007/PartnerControls"/>
    <xsd:element name="iMAS_PublishDateTime" ma:index="11" nillable="true" ma:displayName="iMAS_PublishDateTime" ma:default="[today]" ma:format="DateTime" ma:internalName="iMAS_PublishDate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MAS_PublishDateTime xmlns="34e1e7f4-1fc7-4644-a9e8-08ea5cae6a7f">2025-09-17T03:00:00+00:00</iMAS_PublishDateTime>
    <_dlc_DocId xmlns="e5775c44-5034-46ee-b1b0-8650967f43ea">4XQ4D5TRQRHF-1623496119-2576</_dlc_DocId>
    <_dlc_DocIdUrl xmlns="e5775c44-5034-46ee-b1b0-8650967f43ea">
      <Url>http://stats.mom.gov.sg/_layouts/15/DocIdRedir.aspx?ID=4XQ4D5TRQRHF-1623496119-2576</Url>
      <Description>4XQ4D5TRQRHF-1623496119-2576</Description>
    </_dlc_DocIdUrl>
    <_dlc_DocIdPersistId xmlns="e5775c44-5034-46ee-b1b0-8650967f43ea">false</_dlc_DocIdPersistId>
  </documentManagement>
</p:properties>
</file>

<file path=customXml/itemProps1.xml><?xml version="1.0" encoding="utf-8"?>
<ds:datastoreItem xmlns:ds="http://schemas.openxmlformats.org/officeDocument/2006/customXml" ds:itemID="{F9536F12-5996-4B5C-BD2F-E535E6A61488}"/>
</file>

<file path=customXml/itemProps2.xml><?xml version="1.0" encoding="utf-8"?>
<ds:datastoreItem xmlns:ds="http://schemas.openxmlformats.org/officeDocument/2006/customXml" ds:itemID="{2761B46A-E2EC-4242-B339-778FD23EBDD0}"/>
</file>

<file path=customXml/itemProps3.xml><?xml version="1.0" encoding="utf-8"?>
<ds:datastoreItem xmlns:ds="http://schemas.openxmlformats.org/officeDocument/2006/customXml" ds:itemID="{36AC059B-5D23-42A2-A02B-D466F6FF96DD}"/>
</file>

<file path=customXml/itemProps4.xml><?xml version="1.0" encoding="utf-8"?>
<ds:datastoreItem xmlns:ds="http://schemas.openxmlformats.org/officeDocument/2006/customXml" ds:itemID="{2FD4C6FB-F1E0-4B9D-9F7A-0056825234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Contents</vt:lpstr>
      <vt:lpstr>SSIC1996 &amp; SSIC2000</vt:lpstr>
      <vt:lpstr>SSIC2005</vt:lpstr>
      <vt:lpstr>SSIC2020</vt:lpstr>
      <vt:lpstr>SSIC2005!Print_Titles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2025-09-16T06:52:07Z</dcterms:created>
  <dcterms:modified xsi:type="dcterms:W3CDTF">2025-09-16T06:52:14Z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2025-09-16T06:52:13Z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8f5f9912-2bf6-45ea-9d8b-311287f404b1</vt:lpwstr>
  </property>
  <property fmtid="{D5CDD505-2E9C-101B-9397-08002B2CF9AE}" pid="8" name="MSIP_Label_5434c4c7-833e-41e4-b0ab-cdb227a2f6f7_ContentBits">
    <vt:lpwstr>0</vt:lpwstr>
  </property>
  <property fmtid="{D5CDD505-2E9C-101B-9397-08002B2CF9AE}" pid="9" name="MSIP_Label_5434c4c7-833e-41e4-b0ab-cdb227a2f6f7_Tag">
    <vt:lpwstr>10, 0, 1, 1</vt:lpwstr>
  </property>
  <property fmtid="{D5CDD505-2E9C-101B-9397-08002B2CF9AE}" pid="10" name="ContentTypeId">
    <vt:lpwstr>0x01010061D1B60B48AE2C4381B419F34A85A18B</vt:lpwstr>
  </property>
  <property fmtid="{D5CDD505-2E9C-101B-9397-08002B2CF9AE}" pid="11" name="_dlc_DocIdItemGuid">
    <vt:lpwstr>e03b0158-7f96-4ab9-8380-59777d88b23f</vt:lpwstr>
  </property>
  <property fmtid="{D5CDD505-2E9C-101B-9397-08002B2CF9AE}" pid="12" name="iMAS_Searchable">
    <vt:bool>false</vt:bool>
  </property>
  <property fmtid="{D5CDD505-2E9C-101B-9397-08002B2CF9AE}" pid="13" name="ReportMaster">
    <vt:lpwstr/>
  </property>
  <property fmtid="{D5CDD505-2E9C-101B-9397-08002B2CF9AE}" pid="14" name="Order">
    <vt:r8>257600</vt:r8>
  </property>
  <property fmtid="{D5CDD505-2E9C-101B-9397-08002B2CF9AE}" pid="15" name="Topic">
    <vt:lpwstr/>
  </property>
  <property fmtid="{D5CDD505-2E9C-101B-9397-08002B2CF9AE}" pid="16" name="iMAS_Keyword">
    <vt:lpwstr/>
  </property>
  <property fmtid="{D5CDD505-2E9C-101B-9397-08002B2CF9AE}" pid="17" name="xd_Signature">
    <vt:bool>false</vt:bool>
  </property>
  <property fmtid="{D5CDD505-2E9C-101B-9397-08002B2CF9AE}" pid="18" name="Year">
    <vt:lpwstr/>
  </property>
  <property fmtid="{D5CDD505-2E9C-101B-9397-08002B2CF9AE}" pid="19" name="xd_ProgID">
    <vt:lpwstr/>
  </property>
  <property fmtid="{D5CDD505-2E9C-101B-9397-08002B2CF9AE}" pid="20" name="_SourceUrl">
    <vt:lpwstr/>
  </property>
  <property fmtid="{D5CDD505-2E9C-101B-9397-08002B2CF9AE}" pid="21" name="_SharedFileIndex">
    <vt:lpwstr/>
  </property>
  <property fmtid="{D5CDD505-2E9C-101B-9397-08002B2CF9AE}" pid="22" name="TaxCatchAll">
    <vt:lpwstr/>
  </property>
  <property fmtid="{D5CDD505-2E9C-101B-9397-08002B2CF9AE}" pid="23" name="TemplateUrl">
    <vt:lpwstr/>
  </property>
  <property fmtid="{D5CDD505-2E9C-101B-9397-08002B2CF9AE}" pid="24" name="iMAS_Description">
    <vt:lpwstr/>
  </property>
  <property fmtid="{D5CDD505-2E9C-101B-9397-08002B2CF9AE}" pid="25" name="Quarter">
    <vt:lpwstr/>
  </property>
  <property fmtid="{D5CDD505-2E9C-101B-9397-08002B2CF9AE}" pid="26" name="ComplianceAssetId">
    <vt:lpwstr/>
  </property>
  <property fmtid="{D5CDD505-2E9C-101B-9397-08002B2CF9AE}" pid="27" name="iMAS_Image_Url">
    <vt:lpwstr/>
  </property>
  <property fmtid="{D5CDD505-2E9C-101B-9397-08002B2CF9AE}" pid="28" name="DocumentType">
    <vt:lpwstr/>
  </property>
  <property fmtid="{D5CDD505-2E9C-101B-9397-08002B2CF9AE}" pid="29" name="iMAS_LongTitle">
    <vt:lpwstr/>
  </property>
  <property fmtid="{D5CDD505-2E9C-101B-9397-08002B2CF9AE}" pid="30" name="iMAS_Notes">
    <vt:lpwstr/>
  </property>
  <property fmtid="{D5CDD505-2E9C-101B-9397-08002B2CF9AE}" pid="31" name="iMAS_Archive">
    <vt:bool>false</vt:bool>
  </property>
</Properties>
</file>