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201_{1868415F-62A6-43BE-92F9-69F68873DA7A}" xr6:coauthVersionLast="45" xr6:coauthVersionMax="45" xr10:uidLastSave="{00000000-0000-0000-0000-000000000000}"/>
  <bookViews>
    <workbookView xWindow="28680" yWindow="-120" windowWidth="29040" windowHeight="15840" activeTab="3" xr2:uid="{00000000-000D-0000-FFFF-FFFF00000000}"/>
  </bookViews>
  <sheets>
    <sheet name="Contents" sheetId="4" r:id="rId1"/>
    <sheet name="SSIC1996 &amp; SSIC2000" sheetId="1" r:id="rId2"/>
    <sheet name="SSIC2005" sheetId="2" r:id="rId3"/>
    <sheet name="SSIC2015" sheetId="5" r:id="rId4"/>
  </sheets>
  <definedNames>
    <definedName name="_Regression_Int" localSheetId="1" hidden="1">1</definedName>
    <definedName name="DynamicRange">OFFSET(Contents!$A$2,1,0,COUNTA(Contents!$A:$A)-1,1)</definedName>
    <definedName name="HTML_CodePage" hidden="1">1252</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 l="1"/>
  <c r="F5" i="4" l="1"/>
  <c r="O8" i="4" l="1"/>
  <c r="E5" i="4" l="1"/>
  <c r="E6" i="4" s="1"/>
</calcChain>
</file>

<file path=xl/sharedStrings.xml><?xml version="1.0" encoding="utf-8"?>
<sst xmlns="http://schemas.openxmlformats.org/spreadsheetml/2006/main" count="389" uniqueCount="261">
  <si>
    <t>SSIC 1996</t>
  </si>
  <si>
    <t>Industry</t>
  </si>
  <si>
    <t>TOTAL</t>
  </si>
  <si>
    <t>D15-35</t>
  </si>
  <si>
    <t>MANUFACTURING</t>
  </si>
  <si>
    <t>D15-16</t>
  </si>
  <si>
    <t>Food, Beverages &amp; Tobacco</t>
  </si>
  <si>
    <t>D17-19</t>
  </si>
  <si>
    <t>Textile &amp; Wearing Apparel</t>
  </si>
  <si>
    <t>D21-22</t>
  </si>
  <si>
    <t>Paper Products &amp; Publishing^</t>
  </si>
  <si>
    <t>D23-25</t>
  </si>
  <si>
    <t>Petroleum, Chemical, Rubber &amp; Plastic Products</t>
  </si>
  <si>
    <t>D28</t>
  </si>
  <si>
    <t>Fabricated Metal Products</t>
  </si>
  <si>
    <t>D29</t>
  </si>
  <si>
    <t>Machinery &amp; Equipment</t>
  </si>
  <si>
    <t>-</t>
  </si>
  <si>
    <t>D30</t>
  </si>
  <si>
    <t>Electrical Products</t>
  </si>
  <si>
    <t>D31</t>
  </si>
  <si>
    <t>Electronic Products</t>
  </si>
  <si>
    <t>D32</t>
  </si>
  <si>
    <t>Medical &amp; Precision Instruments</t>
  </si>
  <si>
    <t>D33</t>
  </si>
  <si>
    <t>Transport Equipment</t>
  </si>
  <si>
    <t>Other Manufacturing Industries</t>
  </si>
  <si>
    <t>F45</t>
  </si>
  <si>
    <t>CONSTRUCTION</t>
  </si>
  <si>
    <t>OTHERS</t>
  </si>
  <si>
    <t>SERVICES</t>
  </si>
  <si>
    <t>G50-51</t>
  </si>
  <si>
    <t>Wholesale &amp; Retail Trade</t>
  </si>
  <si>
    <t>G50</t>
  </si>
  <si>
    <t>Wholesale Trade</t>
  </si>
  <si>
    <t>G51</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</si>
  <si>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</si>
  <si>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</si>
  <si>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</si>
  <si>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</si>
  <si>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</si>
  <si>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</si>
  <si>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</si>
  <si>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</si>
  <si>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</si>
  <si>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</si>
  <si>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</si>
  <si>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</si>
  <si>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</si>
  <si>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L75-Q99</t>
  </si>
  <si>
    <t>Community, Social &amp; Personal Services</t>
  </si>
  <si>
    <t>L75, M80</t>
  </si>
  <si>
    <t>Public Administration &amp; Education</t>
  </si>
  <si>
    <t>N85</t>
  </si>
  <si>
    <t>Other Community, Social &amp; Personal Services</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</si>
  <si>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</si>
  <si>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</si>
  <si>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</si>
  <si>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</si>
  <si>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</si>
  <si>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</si>
  <si>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</si>
  <si>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</si>
  <si>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</si>
  <si>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</si>
  <si>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</si>
  <si>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</si>
  <si>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</si>
  <si>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</si>
  <si>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</si>
  <si>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</si>
  <si>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</si>
  <si>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</si>
  <si>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</si>
  <si>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</si>
  <si>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</si>
  <si>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</si>
  <si>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</si>
  <si>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</si>
  <si>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</si>
  <si>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</si>
  <si>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</si>
  <si>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</si>
  <si>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</si>
  <si>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</si>
  <si>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</si>
  <si>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</si>
  <si>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</si>
  <si>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</si>
  <si>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</si>
  <si>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</si>
  <si>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</si>
  <si>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</si>
  <si>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</si>
  <si>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</si>
  <si>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</si>
  <si>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</si>
  <si>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</si>
  <si>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</si>
  <si>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</si>
  <si>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</si>
  <si>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</si>
  <si>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</si>
  <si>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</si>
  <si>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</si>
  <si>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</si>
  <si>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</si>
  <si>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</si>
  <si>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</si>
  <si>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</si>
  <si>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</si>
  <si>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</si>
  <si>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</si>
  <si>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</si>
  <si>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</si>
  <si>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</si>
  <si>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</si>
  <si>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</si>
  <si>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</si>
  <si>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</si>
  <si>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</si>
  <si>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</si>
  <si>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</si>
  <si>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</si>
  <si>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</si>
  <si>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</si>
  <si>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R, S, U, V</t>
  </si>
  <si>
    <t>O90-93, P95, Q99</t>
  </si>
  <si>
    <t>G-Q</t>
  </si>
  <si>
    <t>A-C, E, R</t>
  </si>
  <si>
    <t>A, B, D, E, W</t>
  </si>
  <si>
    <t>Transport &amp; Storage</t>
  </si>
  <si>
    <t>Hotels &amp; Restaurants</t>
  </si>
  <si>
    <t>Information &amp; Communications</t>
  </si>
  <si>
    <t>Real Estate &amp; Leasing Services</t>
  </si>
  <si>
    <t>Professional Services</t>
  </si>
  <si>
    <t>Administrative &amp; Support Services</t>
  </si>
  <si>
    <t>In Thousands</t>
  </si>
  <si>
    <t>Source: Administrative Records</t>
  </si>
  <si>
    <t>ANNUAL EMPLOYMENT CHANGE BY INDUSTRY, 1991 - 2001</t>
  </si>
  <si>
    <t>C10-32</t>
  </si>
  <si>
    <t xml:space="preserve">C10-12 </t>
  </si>
  <si>
    <t xml:space="preserve">Paper / Rubber / Plastic Products &amp; Printing </t>
  </si>
  <si>
    <t xml:space="preserve">C19-21 </t>
  </si>
  <si>
    <t>C25,28</t>
  </si>
  <si>
    <t xml:space="preserve">Fabricated Metal Products, Machinery &amp; Equipment  </t>
  </si>
  <si>
    <t>C26</t>
  </si>
  <si>
    <t xml:space="preserve">Electronic, Computer &amp; Optical Products </t>
  </si>
  <si>
    <t>C29-30</t>
  </si>
  <si>
    <t xml:space="preserve">F41-43 </t>
  </si>
  <si>
    <t>G-U</t>
  </si>
  <si>
    <t xml:space="preserve">G46-47 </t>
  </si>
  <si>
    <t xml:space="preserve">WHOLESALE AND RETAIL TRADE </t>
  </si>
  <si>
    <t xml:space="preserve">G46 </t>
  </si>
  <si>
    <t xml:space="preserve">G47 </t>
  </si>
  <si>
    <t xml:space="preserve">H49-53  </t>
  </si>
  <si>
    <t xml:space="preserve">TRANSPORTATION AND STORAGE </t>
  </si>
  <si>
    <t xml:space="preserve">Air Transport &amp; Supporting Services </t>
  </si>
  <si>
    <t>I55-56</t>
  </si>
  <si>
    <t xml:space="preserve">ACCOMMODATION AND FOOD SERVICES </t>
  </si>
  <si>
    <t>I55</t>
  </si>
  <si>
    <t>Accommodation</t>
  </si>
  <si>
    <t xml:space="preserve">I56 </t>
  </si>
  <si>
    <t>Food &amp; Beverage Services</t>
  </si>
  <si>
    <t>J58-63</t>
  </si>
  <si>
    <t xml:space="preserve">INFORMATION AND COMMUNICATIONS </t>
  </si>
  <si>
    <t>J58-61</t>
  </si>
  <si>
    <t xml:space="preserve">Telecommunications, Broadcasting &amp; Publishing </t>
  </si>
  <si>
    <t>J62-63</t>
  </si>
  <si>
    <t xml:space="preserve">K64-66 </t>
  </si>
  <si>
    <t xml:space="preserve">FINANCIAL AND INSURANCE SERVICES </t>
  </si>
  <si>
    <t xml:space="preserve">K64 &amp; 66 (excl.662) </t>
  </si>
  <si>
    <t xml:space="preserve">Financial Services </t>
  </si>
  <si>
    <t>K65 &amp; 662</t>
  </si>
  <si>
    <t>Insurance Services</t>
  </si>
  <si>
    <t xml:space="preserve">L68 </t>
  </si>
  <si>
    <t xml:space="preserve">REAL ESTATE SERVICES </t>
  </si>
  <si>
    <t xml:space="preserve">M69-75  </t>
  </si>
  <si>
    <t xml:space="preserve">PROFESSIONAL SERVICES </t>
  </si>
  <si>
    <t xml:space="preserve">M69-70 </t>
  </si>
  <si>
    <t xml:space="preserve">M71 </t>
  </si>
  <si>
    <t>N77-82</t>
  </si>
  <si>
    <t xml:space="preserve">ADMINISTRATIVE AND SUPPORT SERVICES </t>
  </si>
  <si>
    <t>N80</t>
  </si>
  <si>
    <t>Security &amp; Investigation</t>
  </si>
  <si>
    <t>N81</t>
  </si>
  <si>
    <t>Cleaning &amp; Landscaping</t>
  </si>
  <si>
    <t>O-U</t>
  </si>
  <si>
    <t>COMMUNITY, SOCIAL AND PERSONAL SERVICES</t>
  </si>
  <si>
    <t>Q86-88</t>
  </si>
  <si>
    <t>R90-93</t>
  </si>
  <si>
    <t>Arts, Entertainment &amp; Recreation</t>
  </si>
  <si>
    <t xml:space="preserve">             </t>
  </si>
  <si>
    <t xml:space="preserve">C17,18, 22 </t>
  </si>
  <si>
    <t>O84, P85</t>
  </si>
  <si>
    <t xml:space="preserve">H49, 5221 </t>
  </si>
  <si>
    <t>H50, 5222, 5225</t>
  </si>
  <si>
    <t>H51, 5223</t>
  </si>
  <si>
    <t>A, B, D, E, V</t>
  </si>
  <si>
    <t>S, T, U</t>
  </si>
  <si>
    <t>Notes:</t>
  </si>
  <si>
    <t>Other Administrative &amp; Support Services</t>
  </si>
  <si>
    <t>Other Transportation &amp; Storage Services</t>
  </si>
  <si>
    <t>ANNUAL EMPLOYMENT CHANGE BY INDUSTRY, 2002 - 2008</t>
  </si>
  <si>
    <t>1998*</t>
  </si>
  <si>
    <t>Health &amp; Social Work</t>
  </si>
  <si>
    <t>OTHERS^</t>
  </si>
  <si>
    <t>'-' :  Nil or negligible</t>
  </si>
  <si>
    <t>Air Transport &amp; Supporting Services*</t>
  </si>
  <si>
    <t>Contents</t>
  </si>
  <si>
    <t>Select Year Of Interest</t>
  </si>
  <si>
    <t>SSIC Edition</t>
  </si>
  <si>
    <t>Link</t>
  </si>
  <si>
    <t>SSIC Display</t>
  </si>
  <si>
    <t>Sheet target</t>
  </si>
  <si>
    <t>Concepts and Definitions</t>
  </si>
  <si>
    <t xml:space="preserve">Year </t>
  </si>
  <si>
    <t>Sheet Name</t>
  </si>
  <si>
    <t>Cell destination</t>
  </si>
  <si>
    <t>Uses and Limitations</t>
  </si>
  <si>
    <t>ANNUAL EMPLOYMENT CHANGE BY INDUSTRY</t>
  </si>
  <si>
    <t>SSIC1996 &amp; SSIC2000</t>
  </si>
  <si>
    <t>SSIC 2000</t>
  </si>
  <si>
    <t>C3</t>
  </si>
  <si>
    <t>D3</t>
  </si>
  <si>
    <t>E3</t>
  </si>
  <si>
    <t>F3</t>
  </si>
  <si>
    <t>G3</t>
  </si>
  <si>
    <t>H3</t>
  </si>
  <si>
    <t>I3</t>
  </si>
  <si>
    <t>J3</t>
  </si>
  <si>
    <t>K3</t>
  </si>
  <si>
    <t>L3</t>
  </si>
  <si>
    <t>M3</t>
  </si>
  <si>
    <t>SSIC2005</t>
  </si>
  <si>
    <t>Cell Target</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</si>
  <si>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</si>
  <si>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</si>
  <si>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in employment.</t>
  </si>
  <si>
    <t>period compared with the end of the preceding period. A positive change refers to the additional number of persons who are in employment, while a negative change refers to the decline in number of persons</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</si>
  <si>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</si>
  <si>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</si>
  <si>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</si>
  <si>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</si>
  <si>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</si>
  <si>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Back to Contents</t>
  </si>
  <si>
    <t>Administrative Records:</t>
  </si>
  <si>
    <t>Source: Administrative Records and Labour Force Survey, Manpower Research &amp; Statistics Department, MOM</t>
  </si>
  <si>
    <t xml:space="preserve">1. Data are primarily from administrative records, with the self-employed estimated from the Labour Force Survey. </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</si>
  <si>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</si>
  <si>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</si>
  <si>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 from 1991 to 2000 and based on SSIC 2000 in 2001.</t>
  </si>
  <si>
    <t>5. * Data prior to 1998 are not strictly comparable with data from 1998 onwards due to changes in industrial classification.</t>
  </si>
  <si>
    <t>6. ^ The employment declines in 2001 are partly due to the re-classification of Publishing and Supporting Services to Electricity, Gas &amp; Water Distribution to Business &amp; Real Estate Services and Public Administration &amp; Education respectively in SSIC 2000.</t>
  </si>
  <si>
    <t>4. The industries are classified based on SSIC 2005.</t>
  </si>
  <si>
    <t>5. * The employment decline in 2007 for Air Transport &amp; Supporting Services is partly due to re-classification of a few companies to Financial Institutions.</t>
  </si>
  <si>
    <t>SSIC 2015</t>
  </si>
  <si>
    <t>4. The industries are classified based on SSIC 2015.</t>
  </si>
  <si>
    <t>SSIC2015</t>
  </si>
  <si>
    <t>SSIC display2</t>
  </si>
  <si>
    <t>ANNUAL EMPLOYMENT CHANGE BY INDUSTRY, 2009 - 2020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</si>
</sst>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
    <numFmt numFmtId="166" formatCode="0.0"/>
    <numFmt numFmtId="167" formatCode="mmm\ \ yy"/>
  </numFmts>
  <fonts count="31" x14ac:knownFonts="1">
    <font>
      <sz val="10"/>
      <name val="Arial"/>
    </font>
    <font>
      <sz val="10"/>
      <name val="Arial"/>
      <family val="2"/>
    </font>
    <font>
      <sz val="9"/>
      <name val="Helv"/>
    </font>
    <font>
      <sz val="8"/>
      <name val="Helv"/>
    </font>
    <font>
      <sz val="8"/>
      <name val="Arial"/>
      <family val="2"/>
    </font>
    <font>
      <sz val="10"/>
      <name val="Arial"/>
      <family val="2"/>
    </font>
    <font>
      <sz val="9"/>
      <name val="Calibri"/>
      <family val="2"/>
      <scheme val="minor"/>
    </font>
    <font>
      <b/>
      <sz val="9"/>
      <name val="Calibri"/>
      <family val="2"/>
      <scheme val="minor"/>
    </font>
    <font>
      <sz val="10"/>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sz val="10"/>
      <color theme="1"/>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sz val="8"/>
      <color rgb="FF222222"/>
      <name val="Arial"/>
      <family val="2"/>
    </font>
    <font>
      <sz val="10"/>
      <color rgb="FFFF0000"/>
      <name val="Arial"/>
      <family val="2"/>
    </font>
    <font>
      <sz val="8.1"/>
      <color rgb="FF222222"/>
      <name val="Arial"/>
      <family val="2"/>
    </font>
    <font>
      <sz val="10"/>
      <color theme="10"/>
      <name val="Arial"/>
      <family val="2"/>
    </font>
    <font>
      <b/>
      <sz val="8"/>
      <color rgb="FF222222"/>
      <name val="Arial"/>
      <family val="2"/>
    </font>
    <font>
      <sz val="10"/>
      <name val="Helv"/>
    </font>
    <font>
      <b/>
      <sz val="10"/>
      <color theme="0"/>
      <name val="Arial"/>
      <family val="2"/>
    </font>
    <font>
      <sz val="10"/>
      <color theme="1"/>
      <name val="Arial"/>
      <family val="2"/>
    </font>
  </fonts>
  <fills count="11">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27">
    <border>
      <left/>
      <right/>
      <top/>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7">
    <xf numFmtId="0" fontId="0" fillId="0" borderId="0"/>
    <xf numFmtId="0" fontId="5" fillId="0" borderId="0"/>
    <xf numFmtId="0" fontId="2" fillId="0" borderId="0"/>
    <xf numFmtId="164" fontId="2" fillId="0" borderId="0"/>
    <xf numFmtId="0" fontId="1" fillId="0" borderId="0"/>
    <xf numFmtId="0" fontId="19" fillId="0" borderId="0" applyNumberFormat="0" applyFill="0" applyBorder="0" applyAlignment="0" applyProtection="0">
      <alignment vertical="top"/>
      <protection locked="0"/>
    </xf>
    <xf numFmtId="167" fontId="28" fillId="0" borderId="0"/>
  </cellStyleXfs>
  <cellXfs count="196">
    <xf numFmtId="0" fontId="0" fillId="0" borderId="0" xfId="0"/>
    <xf numFmtId="0" fontId="6" fillId="0" borderId="0" xfId="0" applyFont="1" applyAlignment="1">
      <alignment vertical="center"/>
    </xf>
    <xf numFmtId="0" fontId="6" fillId="0" borderId="0" xfId="1" applyFont="1"/>
    <xf numFmtId="0" fontId="6" fillId="0" borderId="0" xfId="1" applyFont="1" applyFill="1"/>
    <xf numFmtId="0" fontId="6" fillId="0" borderId="0" xfId="1" applyFont="1" applyAlignment="1"/>
    <xf numFmtId="0" fontId="6" fillId="0" borderId="0" xfId="1" applyFont="1" applyAlignment="1">
      <alignment horizontal="center"/>
    </xf>
    <xf numFmtId="0" fontId="8" fillId="0" borderId="19" xfId="0" applyFont="1" applyBorder="1" applyAlignment="1">
      <alignment vertical="center"/>
    </xf>
    <xf numFmtId="0" fontId="8" fillId="0" borderId="19" xfId="0" applyFont="1" applyBorder="1" applyAlignment="1">
      <alignment horizontal="left" vertical="center"/>
    </xf>
    <xf numFmtId="0" fontId="8" fillId="0" borderId="23" xfId="0" applyFont="1" applyBorder="1" applyAlignment="1">
      <alignment horizontal="center" vertical="center"/>
    </xf>
    <xf numFmtId="0" fontId="7" fillId="0" borderId="0" xfId="0" applyFont="1" applyAlignment="1">
      <alignment horizontal="left" vertical="center"/>
    </xf>
    <xf numFmtId="0" fontId="6" fillId="0" borderId="22" xfId="0" applyFont="1" applyBorder="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0" fontId="6" fillId="0" borderId="0" xfId="1" quotePrefix="1" applyFont="1"/>
    <xf numFmtId="164" fontId="10" fillId="0" borderId="0" xfId="3" applyFont="1" applyFill="1" applyBorder="1" applyAlignment="1" applyProtection="1"/>
    <xf numFmtId="0" fontId="11" fillId="0" borderId="0" xfId="0" applyFont="1" applyAlignment="1">
      <alignment horizontal="left" vertical="center"/>
    </xf>
    <xf numFmtId="166" fontId="6" fillId="0" borderId="0" xfId="0" applyNumberFormat="1" applyFont="1" applyAlignment="1">
      <alignment vertical="center"/>
    </xf>
    <xf numFmtId="0" fontId="6" fillId="0" borderId="0" xfId="0" applyFont="1" applyAlignment="1">
      <alignment horizontal="left" vertical="center"/>
    </xf>
    <xf numFmtId="164" fontId="10"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2" fillId="0" borderId="0" xfId="0" applyFont="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left" vertical="top" wrapText="1"/>
    </xf>
    <xf numFmtId="0" fontId="8" fillId="0" borderId="0" xfId="0" quotePrefix="1" applyFont="1" applyAlignment="1">
      <alignment horizontal="left" vertical="top" wrapText="1"/>
    </xf>
    <xf numFmtId="0" fontId="8" fillId="0" borderId="15" xfId="0" applyFont="1" applyBorder="1" applyAlignment="1">
      <alignment horizontal="left" vertical="top" wrapText="1"/>
    </xf>
    <xf numFmtId="164" fontId="8" fillId="0" borderId="0" xfId="3" applyFont="1" applyFill="1" applyBorder="1" applyAlignment="1">
      <alignment vertical="top" wrapText="1"/>
    </xf>
    <xf numFmtId="0" fontId="8" fillId="0" borderId="15" xfId="0" applyFont="1" applyBorder="1" applyAlignment="1">
      <alignment vertical="top" wrapText="1"/>
    </xf>
    <xf numFmtId="0" fontId="9" fillId="0" borderId="22" xfId="0" applyFont="1" applyBorder="1" applyAlignment="1">
      <alignment vertical="top" wrapText="1"/>
    </xf>
    <xf numFmtId="0" fontId="7" fillId="0" borderId="0" xfId="2" applyFont="1" applyAlignment="1">
      <alignment vertical="center"/>
    </xf>
    <xf numFmtId="3" fontId="6" fillId="0" borderId="0" xfId="2" applyNumberFormat="1" applyFont="1" applyAlignment="1">
      <alignment horizontal="centerContinuous" vertical="center"/>
    </xf>
    <xf numFmtId="0" fontId="6" fillId="0" borderId="0" xfId="2" applyFont="1" applyAlignment="1">
      <alignment vertical="center"/>
    </xf>
    <xf numFmtId="0" fontId="6" fillId="0" borderId="0" xfId="0" applyFont="1" applyAlignment="1">
      <alignment horizontal="right"/>
    </xf>
    <xf numFmtId="164" fontId="6" fillId="0" borderId="0" xfId="3" applyFont="1" applyBorder="1" applyAlignment="1" applyProtection="1">
      <alignment horizontal="left" vertical="center" wrapText="1"/>
    </xf>
    <xf numFmtId="0" fontId="6" fillId="0" borderId="0" xfId="2" applyFont="1" applyBorder="1" applyAlignment="1">
      <alignment vertical="center"/>
    </xf>
    <xf numFmtId="165" fontId="6" fillId="0" borderId="0" xfId="2" applyNumberFormat="1" applyFont="1" applyBorder="1" applyAlignment="1">
      <alignment horizontal="right" vertical="center" indent="1"/>
    </xf>
    <xf numFmtId="0" fontId="10" fillId="0" borderId="0" xfId="0" applyFont="1" applyBorder="1" applyAlignment="1">
      <alignment vertical="center"/>
    </xf>
    <xf numFmtId="164" fontId="6" fillId="0" borderId="0" xfId="3" applyFont="1" applyBorder="1" applyAlignment="1"/>
    <xf numFmtId="164" fontId="6" fillId="0" borderId="0" xfId="3" applyFont="1" applyAlignment="1">
      <alignment vertical="center"/>
    </xf>
    <xf numFmtId="164" fontId="8" fillId="0" borderId="1" xfId="3" applyFont="1" applyBorder="1" applyAlignment="1">
      <alignment vertical="center"/>
    </xf>
    <xf numFmtId="164" fontId="8" fillId="0" borderId="2" xfId="3" applyFont="1" applyBorder="1" applyAlignment="1" applyProtection="1">
      <alignment horizontal="center" vertical="center"/>
    </xf>
    <xf numFmtId="0" fontId="8" fillId="0" borderId="3" xfId="2" applyFont="1" applyBorder="1" applyAlignment="1" applyProtection="1">
      <alignment horizontal="center" vertical="center"/>
    </xf>
    <xf numFmtId="1" fontId="8" fillId="0" borderId="4" xfId="2" applyNumberFormat="1" applyFont="1" applyBorder="1" applyAlignment="1">
      <alignment horizontal="center" vertical="center"/>
    </xf>
    <xf numFmtId="0" fontId="8" fillId="0" borderId="5" xfId="2" applyFont="1" applyBorder="1" applyAlignment="1" applyProtection="1">
      <alignment horizontal="center" vertical="center"/>
    </xf>
    <xf numFmtId="0" fontId="8" fillId="0" borderId="6"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9" xfId="2" applyFont="1" applyBorder="1" applyAlignment="1" applyProtection="1">
      <alignment horizontal="center" vertical="center"/>
    </xf>
    <xf numFmtId="164" fontId="9" fillId="0" borderId="0" xfId="3" applyFont="1" applyBorder="1" applyAlignment="1">
      <alignment vertical="top" wrapText="1"/>
    </xf>
    <xf numFmtId="164" fontId="8" fillId="0" borderId="0" xfId="3" applyFont="1" applyBorder="1" applyAlignment="1">
      <alignment vertical="top" wrapText="1"/>
    </xf>
    <xf numFmtId="0" fontId="8" fillId="0" borderId="0" xfId="2" applyFont="1" applyBorder="1" applyAlignment="1">
      <alignment vertical="top" wrapText="1"/>
    </xf>
    <xf numFmtId="164" fontId="9" fillId="0" borderId="22" xfId="3" applyFont="1" applyBorder="1" applyAlignment="1">
      <alignment vertical="top" wrapText="1"/>
    </xf>
    <xf numFmtId="0" fontId="12" fillId="0" borderId="0" xfId="2" applyFont="1" applyAlignment="1">
      <alignment vertical="center"/>
    </xf>
    <xf numFmtId="0" fontId="9" fillId="0" borderId="15" xfId="0" applyFont="1" applyBorder="1" applyAlignment="1">
      <alignment vertical="top" wrapText="1"/>
    </xf>
    <xf numFmtId="0" fontId="9" fillId="0" borderId="15" xfId="0" applyFont="1" applyBorder="1" applyAlignment="1">
      <alignment horizontal="left" vertical="top" wrapText="1"/>
    </xf>
    <xf numFmtId="0" fontId="9" fillId="0" borderId="16" xfId="0" applyFont="1" applyBorder="1" applyAlignment="1">
      <alignment vertical="top" wrapText="1"/>
    </xf>
    <xf numFmtId="165" fontId="9" fillId="0" borderId="14" xfId="0" quotePrefix="1" applyNumberFormat="1" applyFont="1" applyBorder="1" applyAlignment="1">
      <alignment horizontal="right" vertical="top" indent="1"/>
    </xf>
    <xf numFmtId="165" fontId="9" fillId="0" borderId="13" xfId="0" quotePrefix="1" applyNumberFormat="1" applyFont="1" applyBorder="1" applyAlignment="1">
      <alignment horizontal="right" vertical="top" indent="1"/>
    </xf>
    <xf numFmtId="0" fontId="9" fillId="0" borderId="11" xfId="0" quotePrefix="1" applyNumberFormat="1" applyFont="1" applyBorder="1" applyAlignment="1">
      <alignment horizontal="right" vertical="top" indent="1"/>
    </xf>
    <xf numFmtId="0" fontId="9" fillId="0" borderId="12" xfId="0" quotePrefix="1" applyNumberFormat="1" applyFont="1" applyBorder="1" applyAlignment="1">
      <alignment horizontal="right" vertical="top" indent="1"/>
    </xf>
    <xf numFmtId="0" fontId="9" fillId="0" borderId="13" xfId="0" quotePrefix="1" applyNumberFormat="1" applyFont="1" applyBorder="1" applyAlignment="1">
      <alignment horizontal="right" vertical="top" indent="1"/>
    </xf>
    <xf numFmtId="0" fontId="9" fillId="0" borderId="14" xfId="0" quotePrefix="1" applyNumberFormat="1" applyFont="1" applyBorder="1" applyAlignment="1">
      <alignment horizontal="right" vertical="top" indent="1"/>
    </xf>
    <xf numFmtId="165" fontId="8" fillId="0" borderId="14" xfId="0" quotePrefix="1" applyNumberFormat="1" applyFont="1" applyBorder="1" applyAlignment="1">
      <alignment horizontal="right" vertical="top" indent="1"/>
    </xf>
    <xf numFmtId="165" fontId="8" fillId="0" borderId="13" xfId="0" quotePrefix="1" applyNumberFormat="1" applyFont="1" applyBorder="1" applyAlignment="1">
      <alignment horizontal="right" vertical="top" indent="1"/>
    </xf>
    <xf numFmtId="0" fontId="8" fillId="0" borderId="13" xfId="0" quotePrefix="1" applyNumberFormat="1" applyFont="1" applyBorder="1" applyAlignment="1">
      <alignment horizontal="right" vertical="top" indent="1"/>
    </xf>
    <xf numFmtId="0" fontId="8" fillId="0" borderId="14" xfId="0" applyNumberFormat="1" applyFont="1" applyBorder="1" applyAlignment="1">
      <alignment horizontal="right" vertical="top" indent="1"/>
    </xf>
    <xf numFmtId="0" fontId="8" fillId="0" borderId="14" xfId="0" quotePrefix="1" applyNumberFormat="1" applyFont="1" applyBorder="1" applyAlignment="1">
      <alignment horizontal="right" vertical="top" indent="1"/>
    </xf>
    <xf numFmtId="166" fontId="9" fillId="0" borderId="14" xfId="0" quotePrefix="1" applyNumberFormat="1" applyFont="1" applyBorder="1" applyAlignment="1">
      <alignment horizontal="right" vertical="top" indent="1"/>
    </xf>
    <xf numFmtId="166" fontId="8" fillId="0" borderId="13" xfId="0" quotePrefix="1" applyNumberFormat="1" applyFont="1" applyBorder="1" applyAlignment="1">
      <alignment horizontal="right" vertical="top" indent="1"/>
    </xf>
    <xf numFmtId="166" fontId="8" fillId="0" borderId="14" xfId="0" applyNumberFormat="1" applyFont="1" applyBorder="1" applyAlignment="1">
      <alignment horizontal="right" vertical="top" indent="1"/>
    </xf>
    <xf numFmtId="166" fontId="8" fillId="0" borderId="14" xfId="0" quotePrefix="1" applyNumberFormat="1" applyFont="1" applyBorder="1" applyAlignment="1">
      <alignment horizontal="right" vertical="top" indent="1"/>
    </xf>
    <xf numFmtId="165" fontId="9" fillId="0" borderId="18" xfId="0" quotePrefix="1" applyNumberFormat="1" applyFont="1" applyBorder="1" applyAlignment="1">
      <alignment horizontal="right" vertical="top" indent="1"/>
    </xf>
    <xf numFmtId="165" fontId="9" fillId="0" borderId="17" xfId="0" quotePrefix="1" applyNumberFormat="1" applyFont="1" applyBorder="1" applyAlignment="1">
      <alignment horizontal="right" vertical="top" indent="1"/>
    </xf>
    <xf numFmtId="0" fontId="9" fillId="0" borderId="17" xfId="0" quotePrefix="1" applyNumberFormat="1" applyFont="1" applyBorder="1" applyAlignment="1">
      <alignment horizontal="right" vertical="top" indent="1"/>
    </xf>
    <xf numFmtId="0" fontId="9" fillId="0" borderId="18" xfId="0" quotePrefix="1" applyNumberFormat="1" applyFont="1" applyBorder="1" applyAlignment="1">
      <alignment horizontal="right" vertical="top" indent="1"/>
    </xf>
    <xf numFmtId="164" fontId="8" fillId="0" borderId="10" xfId="3" applyFont="1" applyBorder="1" applyAlignment="1">
      <alignment vertical="top" wrapText="1"/>
    </xf>
    <xf numFmtId="164" fontId="9" fillId="0" borderId="0" xfId="3" applyFont="1" applyBorder="1" applyAlignment="1" applyProtection="1">
      <alignment horizontal="left" vertical="top" wrapText="1"/>
    </xf>
    <xf numFmtId="164" fontId="8" fillId="0" borderId="0" xfId="3" applyFont="1" applyBorder="1" applyAlignment="1" applyProtection="1">
      <alignment horizontal="left" vertical="top" wrapText="1"/>
    </xf>
    <xf numFmtId="164" fontId="8" fillId="0" borderId="15" xfId="3" applyFont="1" applyBorder="1" applyAlignment="1" applyProtection="1">
      <alignment horizontal="left" vertical="top" wrapText="1"/>
    </xf>
    <xf numFmtId="164" fontId="8" fillId="0" borderId="0" xfId="3" applyFont="1" applyAlignment="1" applyProtection="1">
      <alignment horizontal="left" vertical="top" wrapText="1"/>
    </xf>
    <xf numFmtId="164" fontId="9" fillId="0" borderId="0" xfId="3" applyFont="1" applyAlignment="1" applyProtection="1">
      <alignment horizontal="left" vertical="top" wrapText="1"/>
    </xf>
    <xf numFmtId="164" fontId="9" fillId="0" borderId="22" xfId="3" applyFont="1" applyBorder="1" applyAlignment="1" applyProtection="1">
      <alignment horizontal="left" vertical="top"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9" fillId="0" borderId="16" xfId="0" applyFont="1" applyBorder="1" applyAlignment="1">
      <alignment horizontal="left" vertical="top" wrapText="1"/>
    </xf>
    <xf numFmtId="166" fontId="9" fillId="0" borderId="12" xfId="0" quotePrefix="1" applyNumberFormat="1" applyFont="1" applyBorder="1" applyAlignment="1">
      <alignment horizontal="right" vertical="top" wrapText="1" indent="1"/>
    </xf>
    <xf numFmtId="166" fontId="9" fillId="0" borderId="14" xfId="0" quotePrefix="1" applyNumberFormat="1" applyFont="1" applyBorder="1" applyAlignment="1">
      <alignment horizontal="right" vertical="top" wrapText="1" indent="1"/>
    </xf>
    <xf numFmtId="166" fontId="8" fillId="0" borderId="14" xfId="0" quotePrefix="1" applyNumberFormat="1" applyFont="1" applyBorder="1" applyAlignment="1">
      <alignment horizontal="right" vertical="top" wrapText="1" indent="1"/>
    </xf>
    <xf numFmtId="166" fontId="9" fillId="0" borderId="18" xfId="0" quotePrefix="1" applyNumberFormat="1" applyFont="1" applyBorder="1" applyAlignment="1">
      <alignment horizontal="right" vertical="top" wrapText="1" indent="1"/>
    </xf>
    <xf numFmtId="165" fontId="9" fillId="0" borderId="11" xfId="2" applyNumberFormat="1" applyFont="1" applyBorder="1" applyAlignment="1">
      <alignment horizontal="right" vertical="top" indent="1"/>
    </xf>
    <xf numFmtId="165" fontId="9" fillId="0" borderId="12" xfId="2" applyNumberFormat="1" applyFont="1" applyBorder="1" applyAlignment="1">
      <alignment horizontal="right" vertical="top" indent="1"/>
    </xf>
    <xf numFmtId="165" fontId="9" fillId="0" borderId="13" xfId="2" applyNumberFormat="1" applyFont="1" applyBorder="1" applyAlignment="1">
      <alignment horizontal="right" vertical="top" indent="1"/>
    </xf>
    <xf numFmtId="165" fontId="9" fillId="0" borderId="14" xfId="2" applyNumberFormat="1" applyFont="1" applyBorder="1" applyAlignment="1">
      <alignment horizontal="right" vertical="top" indent="1"/>
    </xf>
    <xf numFmtId="165" fontId="8" fillId="0" borderId="13" xfId="2" applyNumberFormat="1" applyFont="1" applyBorder="1" applyAlignment="1">
      <alignment horizontal="right" vertical="top" indent="1"/>
    </xf>
    <xf numFmtId="165" fontId="8" fillId="0" borderId="14" xfId="2" applyNumberFormat="1" applyFont="1" applyBorder="1" applyAlignment="1">
      <alignment horizontal="right" vertical="top" indent="1"/>
    </xf>
    <xf numFmtId="165" fontId="9" fillId="0" borderId="17" xfId="2" applyNumberFormat="1" applyFont="1" applyBorder="1" applyAlignment="1">
      <alignment horizontal="right" vertical="top" indent="1"/>
    </xf>
    <xf numFmtId="165" fontId="9" fillId="0" borderId="18" xfId="2" applyNumberFormat="1" applyFont="1" applyBorder="1" applyAlignment="1">
      <alignment horizontal="right" vertical="top" indent="1"/>
    </xf>
    <xf numFmtId="0" fontId="6" fillId="0" borderId="0" xfId="0" applyFont="1" applyAlignment="1">
      <alignment horizontal="right" vertical="center"/>
    </xf>
    <xf numFmtId="0" fontId="6" fillId="0" borderId="0" xfId="0"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xf>
    <xf numFmtId="0" fontId="11" fillId="0" borderId="0" xfId="0" applyFont="1" applyAlignment="1">
      <alignment horizontal="left" vertical="top"/>
    </xf>
    <xf numFmtId="164" fontId="6" fillId="0" borderId="0" xfId="3" applyFont="1" applyFill="1" applyBorder="1" applyAlignment="1" applyProtection="1">
      <alignment horizontal="left" vertical="top"/>
    </xf>
    <xf numFmtId="0" fontId="6" fillId="0" borderId="0" xfId="2" applyFont="1" applyAlignment="1">
      <alignment vertical="top"/>
    </xf>
    <xf numFmtId="164" fontId="6" fillId="0" borderId="0" xfId="3" applyFont="1" applyBorder="1" applyAlignment="1">
      <alignment vertical="top"/>
    </xf>
    <xf numFmtId="166" fontId="13" fillId="0" borderId="14" xfId="0" quotePrefix="1" applyNumberFormat="1" applyFont="1" applyFill="1" applyBorder="1" applyAlignment="1">
      <alignment horizontal="right" vertical="top" wrapText="1" indent="1"/>
    </xf>
    <xf numFmtId="0" fontId="1" fillId="0" borderId="0" xfId="0" applyFont="1"/>
    <xf numFmtId="0" fontId="0" fillId="0" borderId="0" xfId="0" applyBorder="1" applyProtection="1"/>
    <xf numFmtId="0" fontId="0" fillId="0" borderId="0" xfId="0" applyBorder="1" applyAlignment="1" applyProtection="1">
      <alignment horizontal="center"/>
    </xf>
    <xf numFmtId="0" fontId="14" fillId="0" borderId="0" xfId="0" applyFont="1" applyBorder="1" applyProtection="1"/>
    <xf numFmtId="0" fontId="1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xf>
    <xf numFmtId="0" fontId="15" fillId="3" borderId="0" xfId="0" applyFont="1" applyFill="1" applyBorder="1" applyProtection="1"/>
    <xf numFmtId="0" fontId="0" fillId="3" borderId="0" xfId="0" applyFill="1" applyBorder="1" applyProtection="1"/>
    <xf numFmtId="0" fontId="0" fillId="3" borderId="0" xfId="0" applyFill="1" applyBorder="1" applyAlignment="1" applyProtection="1">
      <alignment horizontal="center"/>
    </xf>
    <xf numFmtId="0" fontId="16" fillId="0" borderId="0" xfId="0" applyFont="1" applyBorder="1" applyAlignment="1" applyProtection="1">
      <alignment horizontal="left"/>
    </xf>
    <xf numFmtId="0" fontId="0" fillId="0" borderId="0" xfId="0" applyBorder="1" applyAlignment="1" applyProtection="1">
      <alignment horizontal="center" vertical="center"/>
    </xf>
    <xf numFmtId="0" fontId="17"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0" xfId="0" applyFont="1" applyFill="1" applyBorder="1" applyProtection="1"/>
    <xf numFmtId="0" fontId="1" fillId="5" borderId="0" xfId="0" applyFont="1" applyFill="1" applyBorder="1" applyAlignment="1" applyProtection="1">
      <alignment horizontal="center" vertical="center"/>
      <protection locked="0"/>
    </xf>
    <xf numFmtId="0" fontId="1" fillId="5" borderId="0" xfId="5" applyFont="1" applyFill="1" applyAlignment="1" applyProtection="1">
      <alignment horizontal="center" vertical="center"/>
      <protection locked="0"/>
    </xf>
    <xf numFmtId="0" fontId="0" fillId="5" borderId="0" xfId="0" applyFill="1" applyAlignment="1" applyProtection="1">
      <alignment horizontal="center" vertical="center"/>
    </xf>
    <xf numFmtId="0" fontId="1"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9" fillId="5" borderId="0" xfId="5" applyFill="1" applyAlignment="1" applyProtection="1">
      <alignment horizontal="center" vertical="center"/>
    </xf>
    <xf numFmtId="0" fontId="0" fillId="5" borderId="0" xfId="0" applyFill="1" applyBorder="1" applyProtection="1"/>
    <xf numFmtId="0" fontId="20" fillId="6" borderId="0" xfId="0" applyFont="1" applyFill="1" applyBorder="1" applyAlignment="1" applyProtection="1">
      <alignment horizontal="center" vertical="center"/>
    </xf>
    <xf numFmtId="0" fontId="1" fillId="0" borderId="0" xfId="5"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9" fillId="0" borderId="0" xfId="5" applyFill="1" applyAlignment="1" applyProtection="1">
      <alignment horizontal="center" vertical="center"/>
    </xf>
    <xf numFmtId="0" fontId="0" fillId="0" borderId="0" xfId="0" applyFill="1" applyBorder="1" applyProtection="1"/>
    <xf numFmtId="0" fontId="0" fillId="6" borderId="0" xfId="0"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1" fillId="0" borderId="0" xfId="0" applyFont="1"/>
    <xf numFmtId="0" fontId="22" fillId="0" borderId="0" xfId="0" applyNumberFormat="1" applyFont="1"/>
    <xf numFmtId="0" fontId="0" fillId="0" borderId="0" xfId="0" applyNumberFormat="1" applyBorder="1" applyProtection="1"/>
    <xf numFmtId="0" fontId="0" fillId="0" borderId="0" xfId="0" applyNumberFormat="1" applyBorder="1" applyAlignment="1" applyProtection="1">
      <alignment horizontal="center"/>
    </xf>
    <xf numFmtId="0" fontId="1"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0" xfId="0" applyNumberFormat="1" applyFill="1" applyBorder="1" applyProtection="1"/>
    <xf numFmtId="0" fontId="0" fillId="6" borderId="0" xfId="0" applyFill="1" applyBorder="1" applyAlignment="1" applyProtection="1">
      <alignment horizontal="center"/>
    </xf>
    <xf numFmtId="0" fontId="4" fillId="0" borderId="0" xfId="0" applyNumberFormat="1" applyFont="1" applyBorder="1" applyProtection="1"/>
    <xf numFmtId="0" fontId="25" fillId="0" borderId="0" xfId="0" applyNumberFormat="1" applyFont="1" applyAlignment="1"/>
    <xf numFmtId="0" fontId="0" fillId="9" borderId="0" xfId="0" applyFill="1" applyBorder="1" applyAlignment="1" applyProtection="1">
      <alignment horizontal="center" vertical="center"/>
    </xf>
    <xf numFmtId="0" fontId="1" fillId="9" borderId="0" xfId="0" applyFont="1" applyFill="1" applyBorder="1" applyAlignment="1" applyProtection="1">
      <alignment horizontal="center" vertical="center"/>
    </xf>
    <xf numFmtId="0" fontId="25" fillId="0" borderId="0" xfId="0" applyNumberFormat="1" applyFont="1"/>
    <xf numFmtId="0" fontId="4" fillId="0" borderId="0" xfId="0" applyNumberFormat="1" applyFont="1" applyBorder="1" applyAlignment="1" applyProtection="1">
      <alignment horizontal="left" vertical="center"/>
    </xf>
    <xf numFmtId="0" fontId="19" fillId="0" borderId="0" xfId="5" applyFill="1" applyBorder="1" applyAlignment="1" applyProtection="1"/>
    <xf numFmtId="0" fontId="4" fillId="0" borderId="0" xfId="0" applyFont="1" applyProtection="1"/>
    <xf numFmtId="0" fontId="4" fillId="0" borderId="0" xfId="0" applyFont="1" applyAlignment="1" applyProtection="1"/>
    <xf numFmtId="0" fontId="0" fillId="10" borderId="0" xfId="0" applyFill="1" applyBorder="1" applyAlignment="1" applyProtection="1">
      <alignment horizontal="center" vertical="center"/>
    </xf>
    <xf numFmtId="0" fontId="1" fillId="10" borderId="0" xfId="0" applyFont="1" applyFill="1" applyBorder="1" applyAlignment="1" applyProtection="1">
      <alignment horizontal="center" vertical="center"/>
    </xf>
    <xf numFmtId="0" fontId="19" fillId="0" borderId="0" xfId="5" applyAlignment="1" applyProtection="1"/>
    <xf numFmtId="0" fontId="0" fillId="0" borderId="0" xfId="0" applyFill="1"/>
    <xf numFmtId="0" fontId="24"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alignment horizontal="center"/>
    </xf>
    <xf numFmtId="0" fontId="1" fillId="0" borderId="0" xfId="0" applyFont="1" applyFill="1"/>
    <xf numFmtId="0" fontId="21" fillId="0" borderId="0" xfId="0" applyFont="1" applyFill="1"/>
    <xf numFmtId="0" fontId="0" fillId="8" borderId="13" xfId="0" applyFill="1" applyBorder="1" applyAlignment="1" applyProtection="1">
      <alignment vertical="center"/>
    </xf>
    <xf numFmtId="0" fontId="1" fillId="8" borderId="13" xfId="0" applyFont="1" applyFill="1" applyBorder="1" applyAlignment="1" applyProtection="1">
      <alignment vertical="center"/>
    </xf>
    <xf numFmtId="0" fontId="1" fillId="8" borderId="13" xfId="0" applyFont="1" applyFill="1" applyBorder="1" applyAlignment="1">
      <alignment vertical="center"/>
    </xf>
    <xf numFmtId="0" fontId="23" fillId="0" borderId="0" xfId="0" applyNumberFormat="1" applyFont="1" applyAlignment="1"/>
    <xf numFmtId="0" fontId="1" fillId="0" borderId="0" xfId="0" applyNumberFormat="1" applyFont="1" applyBorder="1" applyProtection="1"/>
    <xf numFmtId="0" fontId="19" fillId="0" borderId="0" xfId="5" applyFont="1" applyFill="1" applyAlignment="1" applyProtection="1">
      <alignment horizontal="center" vertical="center"/>
    </xf>
    <xf numFmtId="0" fontId="1" fillId="0" borderId="0" xfId="0" applyNumberFormat="1" applyFont="1" applyFill="1" applyBorder="1" applyProtection="1"/>
    <xf numFmtId="0" fontId="23" fillId="0" borderId="0" xfId="0" applyNumberFormat="1" applyFont="1"/>
    <xf numFmtId="0" fontId="19" fillId="0" borderId="0" xfId="5" applyAlignment="1" applyProtection="1">
      <alignment vertical="center"/>
    </xf>
    <xf numFmtId="0" fontId="19" fillId="0" borderId="0" xfId="5" applyAlignment="1" applyProtection="1">
      <alignment horizontal="left" vertical="center"/>
    </xf>
    <xf numFmtId="0" fontId="27" fillId="0" borderId="0" xfId="0" applyNumberFormat="1" applyFont="1" applyAlignment="1"/>
    <xf numFmtId="37" fontId="6" fillId="0" borderId="0" xfId="6" applyNumberFormat="1" applyFont="1" applyAlignment="1" applyProtection="1">
      <alignment horizontal="right"/>
    </xf>
    <xf numFmtId="0" fontId="6" fillId="0" borderId="0" xfId="0" applyFont="1" applyFill="1" applyAlignment="1">
      <alignment vertical="center"/>
    </xf>
    <xf numFmtId="0" fontId="8" fillId="0" borderId="23" xfId="0" applyFont="1" applyFill="1" applyBorder="1" applyAlignment="1">
      <alignment horizontal="center" vertical="center"/>
    </xf>
    <xf numFmtId="166" fontId="9" fillId="0" borderId="12" xfId="0" quotePrefix="1" applyNumberFormat="1" applyFont="1" applyFill="1" applyBorder="1" applyAlignment="1">
      <alignment horizontal="right" vertical="top" wrapText="1" indent="1"/>
    </xf>
    <xf numFmtId="166" fontId="9" fillId="0" borderId="14" xfId="0" quotePrefix="1" applyNumberFormat="1" applyFont="1" applyFill="1" applyBorder="1" applyAlignment="1">
      <alignment horizontal="right" vertical="top" wrapText="1" indent="1"/>
    </xf>
    <xf numFmtId="166" fontId="8" fillId="0" borderId="14" xfId="0" quotePrefix="1" applyNumberFormat="1" applyFont="1" applyFill="1" applyBorder="1" applyAlignment="1">
      <alignment horizontal="right" vertical="top" wrapText="1" indent="1"/>
    </xf>
    <xf numFmtId="166" fontId="9" fillId="0" borderId="18" xfId="0" quotePrefix="1" applyNumberFormat="1" applyFont="1" applyFill="1" applyBorder="1" applyAlignment="1">
      <alignment horizontal="right" vertical="top" wrapText="1" indent="1"/>
    </xf>
    <xf numFmtId="0" fontId="6" fillId="0" borderId="0" xfId="1" applyFont="1" applyFill="1" applyAlignment="1">
      <alignment horizontal="center"/>
    </xf>
    <xf numFmtId="0" fontId="8" fillId="0" borderId="20" xfId="0" applyFont="1" applyBorder="1" applyAlignment="1">
      <alignment horizontal="left" vertical="center"/>
    </xf>
    <xf numFmtId="0" fontId="0" fillId="9" borderId="0" xfId="0" applyFont="1" applyFill="1" applyBorder="1" applyAlignment="1" applyProtection="1">
      <alignment horizontal="center" vertical="center"/>
    </xf>
    <xf numFmtId="0" fontId="29" fillId="8" borderId="24" xfId="0" applyFont="1" applyFill="1" applyBorder="1" applyAlignment="1">
      <alignment vertical="center"/>
    </xf>
    <xf numFmtId="0" fontId="30" fillId="9" borderId="25" xfId="0" applyFont="1" applyFill="1" applyBorder="1" applyAlignment="1">
      <alignment horizontal="center" vertical="center"/>
    </xf>
    <xf numFmtId="0" fontId="30" fillId="10" borderId="25" xfId="0" applyFont="1" applyFill="1" applyBorder="1" applyAlignment="1">
      <alignment horizontal="center" vertical="center"/>
    </xf>
    <xf numFmtId="0" fontId="30" fillId="9" borderId="26" xfId="0" applyFont="1" applyFill="1" applyBorder="1" applyAlignment="1">
      <alignment horizontal="center" vertical="center"/>
    </xf>
    <xf numFmtId="0" fontId="26" fillId="0" borderId="0" xfId="5" applyFont="1" applyBorder="1" applyAlignment="1" applyProtection="1">
      <alignment horizontal="left"/>
    </xf>
    <xf numFmtId="0" fontId="6" fillId="0" borderId="0" xfId="0" applyFont="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cellXfs>
  <cellStyles count="7">
    <cellStyle name="Hyperlink" xfId="5" builtinId="8"/>
    <cellStyle name="Normal" xfId="0" builtinId="0"/>
    <cellStyle name="Normal 2 10 10" xfId="1" xr:uid="{00000000-0005-0000-0000-000002000000}"/>
    <cellStyle name="Normal 4 10 10" xfId="4" xr:uid="{00000000-0005-0000-0000-000003000000}"/>
    <cellStyle name="Normal_12. Yrly emp change by detailed industries_1991-2005" xfId="2" xr:uid="{00000000-0005-0000-0000-000004000000}"/>
    <cellStyle name="Normal_HQ3" xfId="3" xr:uid="{00000000-0005-0000-0000-000005000000}"/>
    <cellStyle name="Normal_LMRS78" xfId="6" xr:uid="{00000000-0005-0000-0000-000006000000}"/>
  </cellStyles>
  <dxfs count="5">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color theme="1"/>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D30" totalsRowShown="0" tableBorderDxfId="4">
  <autoFilter ref="A2:D30" xr:uid="{00000000-0009-0000-0100-000001000000}"/>
  <tableColumns count="4">
    <tableColumn id="1" xr3:uid="{00000000-0010-0000-0000-000001000000}" name="Year " dataDxfId="3"/>
    <tableColumn id="2" xr3:uid="{00000000-0010-0000-0000-000002000000}" name="Sheet Name" dataDxfId="2"/>
    <tableColumn id="3" xr3:uid="{00000000-0010-0000-0000-000003000000}" name="SSIC display2" dataDxfId="1"/>
    <tableColumn id="4" xr3:uid="{00000000-0010-0000-0000-000004000000}" name="Cell destina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4"/>
  <sheetViews>
    <sheetView showGridLines="0" topLeftCell="H1" workbookViewId="0">
      <selection activeCell="H1" sqref="H1"/>
    </sheetView>
  </sheetViews>
  <sheetFormatPr defaultColWidth="9.1796875" defaultRowHeight="12.5" x14ac:dyDescent="0.25"/>
  <cols>
    <col min="1" max="1" width="13.1796875" hidden="1" customWidth="1"/>
    <col min="2" max="2" width="18.81640625" hidden="1" customWidth="1"/>
    <col min="3" max="3" width="20.453125" hidden="1" customWidth="1"/>
    <col min="4" max="4" width="17.453125" hidden="1" customWidth="1"/>
    <col min="5" max="5" width="15.1796875" style="160" hidden="1" customWidth="1"/>
    <col min="6" max="6" width="20.54296875" style="160" hidden="1" customWidth="1"/>
    <col min="7" max="7" width="15.1796875" style="160" hidden="1" customWidth="1"/>
    <col min="8" max="8" width="4" style="110" customWidth="1"/>
    <col min="9" max="9" width="22" style="110" customWidth="1"/>
    <col min="10" max="10" width="3.54296875" style="110" customWidth="1"/>
    <col min="11" max="11" width="3.54296875" style="111" customWidth="1"/>
    <col min="12" max="12" width="12.453125" style="110" bestFit="1" customWidth="1"/>
    <col min="13" max="14" width="3.54296875" style="110" customWidth="1"/>
    <col min="15" max="15" width="7.81640625" style="110" customWidth="1"/>
    <col min="16" max="16384" width="9.1796875" style="110"/>
  </cols>
  <sheetData>
    <row r="1" spans="1:25" x14ac:dyDescent="0.25">
      <c r="A1" s="109"/>
    </row>
    <row r="2" spans="1:25" ht="18.5" thickBot="1" x14ac:dyDescent="0.45">
      <c r="A2" s="166" t="s">
        <v>216</v>
      </c>
      <c r="B2" s="187" t="s">
        <v>217</v>
      </c>
      <c r="C2" s="167" t="s">
        <v>259</v>
      </c>
      <c r="D2" s="168" t="s">
        <v>218</v>
      </c>
      <c r="E2" s="110"/>
      <c r="F2" s="110"/>
      <c r="G2" s="110"/>
      <c r="I2" s="112" t="s">
        <v>209</v>
      </c>
    </row>
    <row r="3" spans="1:25" ht="6" customHeight="1" thickTop="1" x14ac:dyDescent="0.4">
      <c r="A3" s="150">
        <v>1991</v>
      </c>
      <c r="B3" s="188" t="s">
        <v>221</v>
      </c>
      <c r="C3" s="150" t="s">
        <v>0</v>
      </c>
      <c r="D3" s="151" t="s">
        <v>223</v>
      </c>
      <c r="E3" s="110"/>
      <c r="F3" s="110"/>
      <c r="G3" s="110"/>
      <c r="I3" s="113"/>
      <c r="J3" s="114"/>
      <c r="K3" s="115"/>
      <c r="L3" s="114"/>
      <c r="M3" s="114"/>
      <c r="N3" s="114"/>
      <c r="O3" s="114"/>
      <c r="P3" s="114"/>
      <c r="Q3" s="114"/>
      <c r="R3" s="114"/>
      <c r="S3" s="114"/>
      <c r="T3" s="114"/>
      <c r="U3" s="114"/>
      <c r="V3" s="114"/>
      <c r="W3" s="114"/>
      <c r="X3" s="114"/>
      <c r="Y3" s="114"/>
    </row>
    <row r="4" spans="1:25" ht="14.25" customHeight="1" x14ac:dyDescent="0.4">
      <c r="A4" s="150">
        <v>1992</v>
      </c>
      <c r="B4" s="188" t="s">
        <v>221</v>
      </c>
      <c r="C4" s="150" t="s">
        <v>0</v>
      </c>
      <c r="D4" s="151" t="s">
        <v>224</v>
      </c>
      <c r="E4" s="131" t="s">
        <v>213</v>
      </c>
      <c r="F4" s="131" t="s">
        <v>212</v>
      </c>
      <c r="G4"/>
      <c r="I4" s="116"/>
      <c r="J4" s="117"/>
      <c r="K4" s="118"/>
      <c r="L4" s="117"/>
      <c r="M4" s="117"/>
      <c r="N4" s="117"/>
      <c r="O4" s="117"/>
      <c r="P4" s="117"/>
      <c r="Q4" s="117"/>
      <c r="R4" s="117"/>
      <c r="S4" s="117"/>
      <c r="T4" s="117"/>
      <c r="U4" s="117"/>
      <c r="V4" s="117"/>
      <c r="W4" s="117"/>
      <c r="X4" s="117"/>
      <c r="Y4" s="117"/>
    </row>
    <row r="5" spans="1:25" ht="15.5" x14ac:dyDescent="0.35">
      <c r="A5" s="150">
        <v>1993</v>
      </c>
      <c r="B5" s="188" t="s">
        <v>221</v>
      </c>
      <c r="C5" s="150" t="s">
        <v>0</v>
      </c>
      <c r="D5" s="151" t="s">
        <v>225</v>
      </c>
      <c r="E5" s="138" t="str">
        <f>VLOOKUP(L8,Table1[[Sheet Name]:[SSIC display2]],2)</f>
        <v>SSIC 2015</v>
      </c>
      <c r="F5" s="139" t="str">
        <f>VLOOKUP(L8,Table1[Sheet Name],1,0)</f>
        <v>SSIC2015</v>
      </c>
      <c r="G5" s="140" t="s">
        <v>214</v>
      </c>
      <c r="I5" s="119" t="s">
        <v>220</v>
      </c>
    </row>
    <row r="6" spans="1:25" ht="15.5" x14ac:dyDescent="0.35">
      <c r="A6" s="150">
        <v>1994</v>
      </c>
      <c r="B6" s="188" t="s">
        <v>221</v>
      </c>
      <c r="C6" s="150" t="s">
        <v>0</v>
      </c>
      <c r="D6" s="151" t="s">
        <v>226</v>
      </c>
      <c r="E6" s="138" t="str">
        <f>MID(E5,11,8)</f>
        <v/>
      </c>
      <c r="F6" s="147" t="str">
        <f>IF(L8=F8,INDEX(A3:D13,MATCH(I8,A3:A13,0),4),IF(L8=F9,INDEX(A14:D20,MATCH(I8,A14:A20,0),4),INDEX(A21:D30,MATCH(I8,A21:A30,0),4)))</f>
        <v>L3</v>
      </c>
      <c r="G6" s="140" t="s">
        <v>235</v>
      </c>
      <c r="I6" s="119"/>
    </row>
    <row r="7" spans="1:25" ht="13" x14ac:dyDescent="0.25">
      <c r="A7" s="150">
        <v>1995</v>
      </c>
      <c r="B7" s="188" t="s">
        <v>221</v>
      </c>
      <c r="C7" s="150" t="s">
        <v>0</v>
      </c>
      <c r="D7" s="151" t="s">
        <v>227</v>
      </c>
      <c r="E7"/>
      <c r="F7" s="163"/>
      <c r="G7" s="164"/>
      <c r="H7" s="120"/>
      <c r="I7" s="121" t="s">
        <v>210</v>
      </c>
      <c r="J7" s="121"/>
      <c r="K7" s="121"/>
      <c r="L7" s="121" t="s">
        <v>211</v>
      </c>
      <c r="M7" s="122"/>
      <c r="N7" s="121"/>
      <c r="O7" s="121" t="s">
        <v>212</v>
      </c>
      <c r="P7" s="123"/>
      <c r="Q7" s="123"/>
      <c r="R7" s="123"/>
      <c r="S7" s="123"/>
      <c r="T7" s="123"/>
      <c r="U7" s="123"/>
      <c r="V7" s="123"/>
      <c r="W7" s="123"/>
      <c r="X7" s="123"/>
      <c r="Y7" s="123"/>
    </row>
    <row r="8" spans="1:25" ht="13" x14ac:dyDescent="0.3">
      <c r="A8" s="150">
        <v>1996</v>
      </c>
      <c r="B8" s="188" t="s">
        <v>221</v>
      </c>
      <c r="C8" s="150" t="s">
        <v>0</v>
      </c>
      <c r="D8" s="151" t="s">
        <v>228</v>
      </c>
      <c r="E8"/>
      <c r="F8" s="162" t="s">
        <v>221</v>
      </c>
      <c r="G8" s="165"/>
      <c r="H8" s="120"/>
      <c r="I8" s="124">
        <v>2018</v>
      </c>
      <c r="J8" s="125"/>
      <c r="K8" s="126"/>
      <c r="L8" s="127" t="s">
        <v>258</v>
      </c>
      <c r="M8" s="128"/>
      <c r="N8" s="129"/>
      <c r="O8" s="129" t="str">
        <f>HYPERLINK("#"&amp;"'" &amp;F5 &amp; "'!" &amp;F6,"Go")</f>
        <v>Go</v>
      </c>
      <c r="P8" s="130"/>
      <c r="Q8" s="130"/>
      <c r="R8" s="130"/>
      <c r="S8" s="130"/>
      <c r="T8" s="130"/>
      <c r="U8" s="130"/>
      <c r="V8" s="130"/>
      <c r="W8" s="130"/>
      <c r="X8" s="130"/>
      <c r="Y8" s="130"/>
    </row>
    <row r="9" spans="1:25" x14ac:dyDescent="0.25">
      <c r="A9" s="150">
        <v>1997</v>
      </c>
      <c r="B9" s="188" t="s">
        <v>221</v>
      </c>
      <c r="C9" s="150" t="s">
        <v>0</v>
      </c>
      <c r="D9" s="151" t="s">
        <v>229</v>
      </c>
      <c r="E9" s="134"/>
      <c r="F9" s="162" t="s">
        <v>234</v>
      </c>
      <c r="G9" s="134"/>
      <c r="H9" s="120"/>
      <c r="I9" s="132"/>
      <c r="J9" s="133"/>
      <c r="K9" s="134"/>
      <c r="L9" s="135"/>
      <c r="M9" s="135"/>
      <c r="N9" s="136"/>
      <c r="O9" s="137"/>
      <c r="P9" s="137"/>
      <c r="Q9" s="137"/>
      <c r="R9" s="137"/>
      <c r="S9" s="137"/>
      <c r="T9" s="137"/>
      <c r="U9" s="137"/>
      <c r="V9" s="137"/>
      <c r="W9" s="137"/>
      <c r="X9" s="137"/>
      <c r="Y9" s="137"/>
    </row>
    <row r="10" spans="1:25" ht="13" x14ac:dyDescent="0.3">
      <c r="A10" s="150">
        <v>1998</v>
      </c>
      <c r="B10" s="188" t="s">
        <v>221</v>
      </c>
      <c r="C10" s="150" t="s">
        <v>0</v>
      </c>
      <c r="D10" s="151" t="s">
        <v>230</v>
      </c>
      <c r="E10" s="161"/>
      <c r="F10" s="162" t="s">
        <v>258</v>
      </c>
      <c r="G10" s="161"/>
      <c r="H10" s="120"/>
      <c r="I10" s="141" t="s">
        <v>215</v>
      </c>
      <c r="J10" s="142"/>
      <c r="K10" s="144"/>
      <c r="L10" s="145"/>
      <c r="M10" s="145"/>
      <c r="N10" s="136"/>
      <c r="O10" s="146"/>
      <c r="P10" s="146"/>
      <c r="Q10" s="146"/>
      <c r="R10" s="146"/>
      <c r="S10" s="146"/>
      <c r="T10" s="146"/>
      <c r="U10" s="146"/>
      <c r="V10" s="146"/>
      <c r="W10" s="146"/>
      <c r="X10" s="146"/>
      <c r="Y10" s="146"/>
    </row>
    <row r="11" spans="1:25" x14ac:dyDescent="0.25">
      <c r="A11" s="150">
        <v>1999</v>
      </c>
      <c r="B11" s="188" t="s">
        <v>221</v>
      </c>
      <c r="C11" s="150" t="s">
        <v>0</v>
      </c>
      <c r="D11" s="151" t="s">
        <v>231</v>
      </c>
      <c r="E11" s="162"/>
      <c r="G11" s="162"/>
      <c r="H11" s="120"/>
      <c r="I11" s="176" t="s">
        <v>246</v>
      </c>
      <c r="J11" s="142"/>
      <c r="K11" s="144"/>
      <c r="L11" s="145"/>
      <c r="M11" s="145"/>
      <c r="N11" s="136"/>
      <c r="O11" s="146"/>
      <c r="P11" s="146"/>
      <c r="Q11" s="146"/>
      <c r="R11" s="146"/>
      <c r="S11" s="146"/>
      <c r="T11" s="146"/>
      <c r="U11" s="146"/>
      <c r="V11" s="146"/>
      <c r="W11" s="146"/>
      <c r="X11" s="146"/>
      <c r="Y11" s="146"/>
    </row>
    <row r="12" spans="1:25" x14ac:dyDescent="0.25">
      <c r="A12" s="150">
        <v>2000</v>
      </c>
      <c r="B12" s="188" t="s">
        <v>221</v>
      </c>
      <c r="C12" s="150" t="s">
        <v>0</v>
      </c>
      <c r="D12" s="151" t="s">
        <v>232</v>
      </c>
      <c r="E12" s="134"/>
      <c r="F12" s="134"/>
      <c r="G12" s="134"/>
      <c r="H12" s="120"/>
      <c r="I12" s="169" t="s">
        <v>236</v>
      </c>
      <c r="J12" s="170"/>
      <c r="K12" s="144"/>
      <c r="L12" s="144"/>
      <c r="M12" s="144"/>
      <c r="N12" s="171"/>
      <c r="O12" s="172"/>
      <c r="P12" s="172"/>
      <c r="Q12" s="172"/>
      <c r="R12" s="172"/>
      <c r="S12" s="172"/>
      <c r="T12" s="172"/>
      <c r="U12" s="172"/>
      <c r="V12" s="172"/>
      <c r="W12" s="172"/>
      <c r="X12" s="172"/>
      <c r="Y12" s="172"/>
    </row>
    <row r="13" spans="1:25" x14ac:dyDescent="0.25">
      <c r="A13" s="150">
        <v>2001</v>
      </c>
      <c r="B13" s="188" t="s">
        <v>221</v>
      </c>
      <c r="C13" s="150" t="s">
        <v>222</v>
      </c>
      <c r="D13" s="151" t="s">
        <v>233</v>
      </c>
      <c r="E13" s="134"/>
      <c r="F13" s="134"/>
      <c r="G13" s="134"/>
      <c r="H13" s="120"/>
      <c r="I13" s="173"/>
      <c r="J13" s="170"/>
      <c r="K13" s="144"/>
      <c r="L13" s="144"/>
      <c r="M13" s="144"/>
      <c r="N13" s="171"/>
      <c r="O13" s="172"/>
      <c r="P13" s="172"/>
      <c r="Q13" s="172"/>
      <c r="R13" s="172"/>
      <c r="S13" s="172"/>
      <c r="T13" s="172"/>
      <c r="U13" s="172"/>
      <c r="V13" s="172"/>
      <c r="W13" s="172"/>
      <c r="X13" s="172"/>
      <c r="Y13" s="172"/>
    </row>
    <row r="14" spans="1:25" x14ac:dyDescent="0.25">
      <c r="A14" s="157">
        <v>2002</v>
      </c>
      <c r="B14" s="189" t="s">
        <v>234</v>
      </c>
      <c r="C14" s="157" t="s">
        <v>55</v>
      </c>
      <c r="D14" s="158" t="s">
        <v>223</v>
      </c>
      <c r="E14" s="134"/>
      <c r="F14" s="134"/>
      <c r="G14" s="134"/>
      <c r="H14" s="120"/>
      <c r="I14" s="173" t="s">
        <v>237</v>
      </c>
      <c r="J14" s="170"/>
      <c r="K14" s="144"/>
      <c r="L14" s="144"/>
      <c r="M14" s="144"/>
      <c r="N14" s="171"/>
      <c r="O14" s="172"/>
      <c r="P14" s="172"/>
      <c r="Q14" s="172"/>
      <c r="R14" s="172"/>
      <c r="S14" s="172"/>
      <c r="T14" s="172"/>
      <c r="U14" s="172"/>
      <c r="V14" s="172"/>
      <c r="W14" s="172"/>
      <c r="X14" s="172"/>
      <c r="Y14" s="172"/>
    </row>
    <row r="15" spans="1:25" x14ac:dyDescent="0.25">
      <c r="A15" s="157">
        <v>2003</v>
      </c>
      <c r="B15" s="189" t="s">
        <v>234</v>
      </c>
      <c r="C15" s="157" t="s">
        <v>55</v>
      </c>
      <c r="D15" s="158" t="s">
        <v>224</v>
      </c>
      <c r="E15" s="134"/>
      <c r="F15" s="134"/>
      <c r="G15" s="134"/>
      <c r="H15" s="120"/>
      <c r="I15" s="173" t="s">
        <v>239</v>
      </c>
      <c r="J15" s="170"/>
      <c r="K15" s="144"/>
      <c r="L15" s="144"/>
      <c r="M15" s="144"/>
      <c r="N15" s="171"/>
      <c r="O15" s="172"/>
      <c r="P15" s="172"/>
      <c r="Q15" s="172"/>
      <c r="R15" s="172"/>
      <c r="S15" s="172"/>
      <c r="T15" s="172"/>
      <c r="U15" s="172"/>
      <c r="V15" s="172"/>
      <c r="W15" s="172"/>
      <c r="X15" s="172"/>
      <c r="Y15" s="172"/>
    </row>
    <row r="16" spans="1:25" x14ac:dyDescent="0.25">
      <c r="A16" s="157">
        <v>2004</v>
      </c>
      <c r="B16" s="189" t="s">
        <v>234</v>
      </c>
      <c r="C16" s="157" t="s">
        <v>55</v>
      </c>
      <c r="D16" s="158" t="s">
        <v>225</v>
      </c>
      <c r="E16" s="134"/>
      <c r="F16" s="134"/>
      <c r="G16" s="134"/>
      <c r="H16" s="120"/>
      <c r="I16" s="173" t="s">
        <v>238</v>
      </c>
      <c r="J16" s="170"/>
      <c r="K16" s="144"/>
      <c r="L16" s="144"/>
      <c r="M16" s="144"/>
      <c r="N16" s="171"/>
      <c r="O16" s="172"/>
      <c r="P16" s="172"/>
      <c r="Q16" s="172"/>
      <c r="R16" s="172"/>
      <c r="S16" s="172"/>
      <c r="T16" s="172"/>
      <c r="U16" s="172"/>
      <c r="V16" s="172"/>
      <c r="W16" s="172"/>
      <c r="X16" s="172"/>
      <c r="Y16" s="172"/>
    </row>
    <row r="17" spans="1:25" x14ac:dyDescent="0.25">
      <c r="A17" s="157">
        <v>2005</v>
      </c>
      <c r="B17" s="189" t="s">
        <v>234</v>
      </c>
      <c r="C17" s="157" t="s">
        <v>55</v>
      </c>
      <c r="D17" s="158" t="s">
        <v>226</v>
      </c>
      <c r="E17" s="134"/>
      <c r="F17" s="134"/>
      <c r="G17" s="134"/>
      <c r="H17" s="120"/>
      <c r="I17" s="148"/>
      <c r="J17" s="142"/>
      <c r="K17" s="144"/>
      <c r="L17" s="145"/>
      <c r="M17" s="145"/>
      <c r="N17" s="136"/>
      <c r="O17" s="146"/>
      <c r="P17" s="146"/>
      <c r="Q17" s="146"/>
      <c r="R17" s="146"/>
      <c r="S17" s="146"/>
      <c r="T17" s="146"/>
      <c r="U17" s="146"/>
      <c r="V17" s="146"/>
      <c r="W17" s="146"/>
      <c r="X17" s="146"/>
      <c r="Y17" s="146"/>
    </row>
    <row r="18" spans="1:25" ht="13" x14ac:dyDescent="0.3">
      <c r="A18" s="157">
        <v>2006</v>
      </c>
      <c r="B18" s="189" t="s">
        <v>234</v>
      </c>
      <c r="C18" s="157" t="s">
        <v>55</v>
      </c>
      <c r="D18" s="158" t="s">
        <v>227</v>
      </c>
      <c r="E18" s="134"/>
      <c r="F18" s="134"/>
      <c r="G18" s="134"/>
      <c r="H18" s="120"/>
      <c r="I18" s="141" t="s">
        <v>219</v>
      </c>
      <c r="J18" s="142"/>
      <c r="K18" s="144"/>
      <c r="L18" s="145"/>
      <c r="M18" s="145"/>
      <c r="N18" s="136"/>
      <c r="O18" s="146"/>
      <c r="P18" s="146"/>
      <c r="Q18" s="146"/>
      <c r="R18" s="146"/>
      <c r="S18" s="146"/>
      <c r="T18" s="146"/>
      <c r="U18" s="146"/>
      <c r="V18" s="146"/>
      <c r="W18" s="146"/>
      <c r="X18" s="146"/>
      <c r="Y18" s="146"/>
    </row>
    <row r="19" spans="1:25" x14ac:dyDescent="0.25">
      <c r="A19" s="157">
        <v>2007</v>
      </c>
      <c r="B19" s="189" t="s">
        <v>234</v>
      </c>
      <c r="C19" s="157" t="s">
        <v>55</v>
      </c>
      <c r="D19" s="158" t="s">
        <v>228</v>
      </c>
      <c r="E19" s="134"/>
      <c r="F19" s="134"/>
      <c r="G19" s="134"/>
      <c r="H19" s="120"/>
      <c r="I19" s="176" t="s">
        <v>246</v>
      </c>
      <c r="J19" s="142"/>
      <c r="K19" s="144"/>
      <c r="L19" s="145"/>
      <c r="M19" s="145"/>
      <c r="N19" s="136"/>
      <c r="O19" s="146"/>
      <c r="P19" s="146"/>
      <c r="Q19" s="146"/>
      <c r="R19" s="146"/>
      <c r="S19" s="146"/>
      <c r="T19" s="146"/>
      <c r="U19" s="146"/>
      <c r="V19" s="146"/>
      <c r="W19" s="146"/>
      <c r="X19" s="146"/>
      <c r="Y19" s="146"/>
    </row>
    <row r="20" spans="1:25" x14ac:dyDescent="0.25">
      <c r="A20" s="157">
        <v>2008</v>
      </c>
      <c r="B20" s="189" t="s">
        <v>234</v>
      </c>
      <c r="C20" s="157" t="s">
        <v>55</v>
      </c>
      <c r="D20" s="158" t="s">
        <v>229</v>
      </c>
      <c r="E20" s="134"/>
      <c r="F20" s="134"/>
      <c r="G20" s="134"/>
      <c r="H20" s="120"/>
      <c r="I20" s="149" t="s">
        <v>240</v>
      </c>
      <c r="J20" s="142"/>
      <c r="K20" s="144"/>
      <c r="L20" s="145"/>
      <c r="M20" s="145"/>
      <c r="N20" s="136"/>
      <c r="O20" s="146"/>
      <c r="P20" s="146"/>
      <c r="Q20" s="146"/>
      <c r="R20" s="146"/>
      <c r="S20" s="146"/>
      <c r="T20" s="146"/>
      <c r="U20" s="146"/>
      <c r="V20" s="146"/>
      <c r="W20" s="146"/>
      <c r="X20" s="146"/>
      <c r="Y20" s="146"/>
    </row>
    <row r="21" spans="1:25" x14ac:dyDescent="0.25">
      <c r="A21" s="150">
        <v>2009</v>
      </c>
      <c r="B21" s="188" t="s">
        <v>258</v>
      </c>
      <c r="C21" s="150" t="s">
        <v>256</v>
      </c>
      <c r="D21" s="151" t="s">
        <v>223</v>
      </c>
      <c r="E21" s="134"/>
      <c r="F21" s="134"/>
      <c r="G21" s="134"/>
      <c r="H21" s="120"/>
      <c r="I21" s="149" t="s">
        <v>241</v>
      </c>
      <c r="J21" s="142"/>
      <c r="K21" s="144"/>
      <c r="L21" s="145"/>
      <c r="M21" s="145"/>
      <c r="N21" s="136"/>
      <c r="O21" s="146"/>
      <c r="P21" s="146"/>
      <c r="Q21" s="146"/>
      <c r="R21" s="146"/>
      <c r="S21" s="146"/>
      <c r="T21" s="146"/>
      <c r="U21" s="146"/>
      <c r="V21" s="146"/>
      <c r="W21" s="146"/>
      <c r="X21" s="146"/>
      <c r="Y21" s="146"/>
    </row>
    <row r="22" spans="1:25" x14ac:dyDescent="0.25">
      <c r="A22" s="150">
        <v>2010</v>
      </c>
      <c r="B22" s="188" t="s">
        <v>258</v>
      </c>
      <c r="C22" s="150" t="s">
        <v>256</v>
      </c>
      <c r="D22" s="151" t="s">
        <v>224</v>
      </c>
      <c r="E22" s="134"/>
      <c r="F22" s="134"/>
      <c r="G22" s="134"/>
      <c r="H22" s="120"/>
      <c r="I22" s="152"/>
      <c r="J22" s="143"/>
      <c r="K22" s="144"/>
      <c r="L22" s="145"/>
      <c r="M22" s="145"/>
      <c r="N22" s="136"/>
      <c r="O22" s="146"/>
      <c r="P22" s="146"/>
      <c r="Q22" s="146"/>
      <c r="R22" s="146"/>
      <c r="S22" s="146"/>
      <c r="T22" s="146"/>
      <c r="U22" s="146"/>
      <c r="V22" s="146"/>
      <c r="W22" s="146"/>
      <c r="X22" s="146"/>
      <c r="Y22" s="146"/>
    </row>
    <row r="23" spans="1:25" x14ac:dyDescent="0.25">
      <c r="A23" s="150">
        <v>2011</v>
      </c>
      <c r="B23" s="188" t="s">
        <v>258</v>
      </c>
      <c r="C23" s="150" t="s">
        <v>256</v>
      </c>
      <c r="D23" s="151" t="s">
        <v>225</v>
      </c>
      <c r="E23" s="134"/>
      <c r="F23" s="134"/>
      <c r="G23" s="134"/>
      <c r="H23" s="120"/>
      <c r="I23" s="152" t="s">
        <v>242</v>
      </c>
      <c r="J23" s="143"/>
      <c r="K23" s="144"/>
      <c r="L23" s="145"/>
      <c r="M23" s="145"/>
      <c r="N23" s="136"/>
      <c r="O23" s="146"/>
      <c r="P23" s="146"/>
      <c r="Q23" s="146"/>
      <c r="R23" s="146"/>
      <c r="S23" s="146"/>
      <c r="T23" s="146"/>
      <c r="U23" s="146"/>
      <c r="V23" s="146"/>
      <c r="W23" s="146"/>
      <c r="X23" s="146"/>
      <c r="Y23" s="146"/>
    </row>
    <row r="24" spans="1:25" x14ac:dyDescent="0.25">
      <c r="A24" s="150">
        <v>2012</v>
      </c>
      <c r="B24" s="188" t="s">
        <v>258</v>
      </c>
      <c r="C24" s="150" t="s">
        <v>256</v>
      </c>
      <c r="D24" s="151" t="s">
        <v>226</v>
      </c>
      <c r="E24" s="134"/>
      <c r="F24" s="134"/>
      <c r="G24" s="134"/>
      <c r="H24" s="120"/>
      <c r="I24" s="153" t="s">
        <v>243</v>
      </c>
      <c r="J24" s="143"/>
      <c r="K24" s="144"/>
      <c r="L24" s="145"/>
      <c r="M24" s="145"/>
      <c r="N24" s="136"/>
      <c r="O24" s="146"/>
      <c r="P24" s="146"/>
      <c r="Q24" s="146"/>
      <c r="R24" s="146"/>
      <c r="S24" s="146"/>
      <c r="T24" s="146"/>
      <c r="U24" s="146"/>
      <c r="V24" s="146"/>
      <c r="W24" s="146"/>
      <c r="X24" s="146"/>
      <c r="Y24" s="146"/>
    </row>
    <row r="25" spans="1:25" x14ac:dyDescent="0.25">
      <c r="A25" s="150">
        <v>2013</v>
      </c>
      <c r="B25" s="188" t="s">
        <v>258</v>
      </c>
      <c r="C25" s="150" t="s">
        <v>256</v>
      </c>
      <c r="D25" s="151" t="s">
        <v>227</v>
      </c>
      <c r="E25" s="134"/>
      <c r="F25" s="134"/>
      <c r="G25" s="134"/>
      <c r="H25" s="120"/>
      <c r="I25" s="153"/>
      <c r="J25" s="143"/>
      <c r="K25" s="144"/>
      <c r="L25" s="145"/>
      <c r="M25" s="145"/>
      <c r="N25" s="136"/>
      <c r="O25" s="146"/>
      <c r="P25" s="146"/>
      <c r="Q25" s="146"/>
      <c r="R25" s="146"/>
      <c r="S25" s="146"/>
      <c r="T25" s="146"/>
      <c r="U25" s="146"/>
      <c r="V25" s="146"/>
      <c r="W25" s="146"/>
      <c r="X25" s="146"/>
      <c r="Y25" s="146"/>
    </row>
    <row r="26" spans="1:25" ht="13" x14ac:dyDescent="0.3">
      <c r="A26" s="150">
        <v>2014</v>
      </c>
      <c r="B26" s="188" t="s">
        <v>258</v>
      </c>
      <c r="C26" s="150" t="s">
        <v>256</v>
      </c>
      <c r="D26" s="151" t="s">
        <v>228</v>
      </c>
      <c r="E26" s="134"/>
      <c r="F26" s="134"/>
      <c r="G26" s="134"/>
      <c r="H26" s="120"/>
      <c r="I26" s="191" t="s">
        <v>244</v>
      </c>
      <c r="J26" s="191"/>
      <c r="K26" s="191"/>
      <c r="L26" s="191"/>
      <c r="M26" s="191"/>
      <c r="N26" s="191"/>
      <c r="O26" s="154"/>
      <c r="P26" s="154"/>
      <c r="Q26" s="154"/>
      <c r="R26" s="154"/>
      <c r="S26" s="154"/>
      <c r="T26" s="154"/>
      <c r="U26" s="154"/>
      <c r="V26" s="154"/>
      <c r="W26" s="154"/>
      <c r="X26" s="154"/>
      <c r="Y26" s="154"/>
    </row>
    <row r="27" spans="1:25" x14ac:dyDescent="0.25">
      <c r="A27" s="150">
        <v>2015</v>
      </c>
      <c r="B27" s="188" t="s">
        <v>258</v>
      </c>
      <c r="C27" s="150" t="s">
        <v>256</v>
      </c>
      <c r="D27" s="151" t="s">
        <v>229</v>
      </c>
      <c r="E27" s="156"/>
      <c r="F27" s="110"/>
      <c r="G27" s="111"/>
      <c r="I27"/>
      <c r="J27"/>
      <c r="K27"/>
      <c r="L27"/>
      <c r="M27"/>
      <c r="N27"/>
      <c r="O27"/>
      <c r="P27"/>
      <c r="Q27"/>
      <c r="R27"/>
      <c r="S27"/>
      <c r="T27"/>
      <c r="U27"/>
      <c r="V27"/>
      <c r="W27"/>
      <c r="X27"/>
      <c r="Y27"/>
    </row>
    <row r="28" spans="1:25" x14ac:dyDescent="0.25">
      <c r="A28" s="150">
        <v>2016</v>
      </c>
      <c r="B28" s="188" t="s">
        <v>258</v>
      </c>
      <c r="C28" s="150" t="s">
        <v>256</v>
      </c>
      <c r="D28" s="151" t="s">
        <v>230</v>
      </c>
      <c r="E28" s="110"/>
      <c r="F28" s="110"/>
      <c r="G28" s="111"/>
      <c r="I28" s="114"/>
      <c r="J28" s="114"/>
      <c r="K28" s="115"/>
      <c r="L28" s="114"/>
      <c r="M28" s="114"/>
      <c r="N28" s="114"/>
      <c r="O28" s="114"/>
      <c r="P28" s="114"/>
      <c r="Q28" s="114"/>
      <c r="R28" s="114"/>
      <c r="S28" s="114"/>
      <c r="T28" s="114"/>
      <c r="U28" s="114"/>
      <c r="V28" s="114"/>
      <c r="W28" s="114"/>
      <c r="X28" s="114"/>
      <c r="Y28" s="114"/>
    </row>
    <row r="29" spans="1:25" x14ac:dyDescent="0.25">
      <c r="A29" s="150">
        <v>2017</v>
      </c>
      <c r="B29" s="188" t="s">
        <v>258</v>
      </c>
      <c r="C29" s="150" t="s">
        <v>256</v>
      </c>
      <c r="D29" s="151" t="s">
        <v>231</v>
      </c>
      <c r="E29" s="134"/>
      <c r="F29" s="134"/>
      <c r="G29" s="134"/>
      <c r="H29" s="120"/>
      <c r="I29" s="155" t="s">
        <v>138</v>
      </c>
    </row>
    <row r="30" spans="1:25" x14ac:dyDescent="0.25">
      <c r="A30" s="150">
        <v>2018</v>
      </c>
      <c r="B30" s="190" t="s">
        <v>258</v>
      </c>
      <c r="C30" s="150" t="s">
        <v>256</v>
      </c>
      <c r="D30" s="186" t="s">
        <v>232</v>
      </c>
      <c r="E30" s="134"/>
      <c r="F30" s="134"/>
      <c r="G30" s="134"/>
      <c r="H30" s="120"/>
      <c r="K30" s="110"/>
    </row>
    <row r="31" spans="1:25" x14ac:dyDescent="0.25">
      <c r="E31" s="134"/>
      <c r="F31" s="134"/>
      <c r="G31" s="134"/>
      <c r="H31" s="120"/>
      <c r="K31" s="110"/>
    </row>
    <row r="32" spans="1:25" x14ac:dyDescent="0.25">
      <c r="A32" s="110"/>
      <c r="B32" s="110"/>
      <c r="C32" s="110"/>
      <c r="D32" s="110"/>
      <c r="E32" s="134"/>
      <c r="F32" s="134"/>
      <c r="G32" s="134"/>
      <c r="H32" s="120"/>
      <c r="I32" s="111"/>
      <c r="J32" s="111"/>
      <c r="K32" s="110"/>
      <c r="L32" s="111"/>
    </row>
    <row r="33" spans="1:12" x14ac:dyDescent="0.25">
      <c r="A33" s="110"/>
      <c r="B33" s="110"/>
      <c r="C33" s="110"/>
      <c r="D33" s="110"/>
      <c r="E33" s="134"/>
      <c r="F33" s="134"/>
      <c r="G33" s="134"/>
      <c r="H33" s="120"/>
      <c r="K33" s="110"/>
      <c r="L33" s="111"/>
    </row>
    <row r="34" spans="1:12" x14ac:dyDescent="0.25">
      <c r="A34" s="110"/>
      <c r="B34" s="110"/>
      <c r="C34" s="110"/>
      <c r="D34" s="110"/>
      <c r="E34" s="134"/>
      <c r="F34" s="134"/>
      <c r="G34" s="134"/>
      <c r="H34" s="120"/>
      <c r="I34" s="159"/>
      <c r="J34" s="111"/>
      <c r="K34" s="110"/>
      <c r="L34" s="111"/>
    </row>
    <row r="35" spans="1:12" x14ac:dyDescent="0.25">
      <c r="A35" s="110"/>
      <c r="B35" s="110"/>
      <c r="C35" s="110"/>
      <c r="D35" s="110"/>
      <c r="E35" s="134"/>
      <c r="F35" s="134"/>
      <c r="G35" s="134"/>
      <c r="H35" s="120"/>
      <c r="I35" s="111"/>
      <c r="J35" s="111"/>
      <c r="K35" s="110"/>
      <c r="L35" s="111"/>
    </row>
    <row r="36" spans="1:12" x14ac:dyDescent="0.25">
      <c r="A36" s="110"/>
      <c r="B36" s="110"/>
      <c r="C36" s="110"/>
      <c r="D36" s="110"/>
      <c r="H36" s="120"/>
      <c r="I36" s="111"/>
      <c r="J36" s="111"/>
      <c r="K36" s="110"/>
      <c r="L36" s="111"/>
    </row>
    <row r="37" spans="1:12" x14ac:dyDescent="0.25">
      <c r="A37" s="110"/>
      <c r="B37" s="110"/>
      <c r="C37" s="110"/>
      <c r="D37" s="110"/>
      <c r="I37" s="111"/>
      <c r="J37" s="111"/>
      <c r="K37" s="110"/>
      <c r="L37" s="111"/>
    </row>
    <row r="38" spans="1:12" x14ac:dyDescent="0.25">
      <c r="A38" s="110"/>
      <c r="B38" s="110"/>
      <c r="C38" s="110"/>
      <c r="D38" s="110"/>
      <c r="I38" s="111"/>
      <c r="J38" s="111"/>
      <c r="K38" s="110"/>
      <c r="L38" s="111"/>
    </row>
    <row r="39" spans="1:12" x14ac:dyDescent="0.25">
      <c r="A39" s="110"/>
      <c r="B39" s="110"/>
      <c r="C39" s="110"/>
      <c r="D39" s="110"/>
      <c r="E39" s="137"/>
      <c r="F39" s="137"/>
      <c r="G39" s="137"/>
      <c r="I39" s="111"/>
      <c r="J39" s="111"/>
      <c r="K39" s="110"/>
      <c r="L39" s="111"/>
    </row>
    <row r="40" spans="1:12" x14ac:dyDescent="0.25">
      <c r="A40" s="110"/>
      <c r="B40" s="110"/>
      <c r="C40" s="110"/>
      <c r="D40" s="110"/>
      <c r="E40" s="137"/>
      <c r="F40" s="137"/>
      <c r="G40" s="137"/>
      <c r="I40" s="111"/>
      <c r="J40" s="111"/>
      <c r="K40" s="110"/>
      <c r="L40" s="111"/>
    </row>
    <row r="41" spans="1:12" x14ac:dyDescent="0.25">
      <c r="A41" s="110"/>
      <c r="B41" s="110"/>
      <c r="C41" s="110"/>
      <c r="D41" s="110"/>
      <c r="E41" s="137"/>
      <c r="F41" s="137"/>
      <c r="G41" s="137"/>
      <c r="I41" s="111"/>
      <c r="J41" s="111"/>
      <c r="K41" s="110"/>
      <c r="L41" s="111"/>
    </row>
    <row r="42" spans="1:12" x14ac:dyDescent="0.25">
      <c r="B42" s="110"/>
      <c r="E42" s="137"/>
      <c r="F42" s="137"/>
      <c r="G42" s="137"/>
      <c r="I42" s="111"/>
      <c r="J42" s="111"/>
      <c r="K42" s="110"/>
      <c r="L42" s="111"/>
    </row>
    <row r="43" spans="1:12" x14ac:dyDescent="0.25">
      <c r="B43" s="110"/>
      <c r="E43" s="137"/>
      <c r="F43" s="137"/>
      <c r="G43" s="137"/>
      <c r="I43" s="111"/>
      <c r="J43" s="111"/>
      <c r="K43" s="110"/>
      <c r="L43" s="111"/>
    </row>
    <row r="44" spans="1:12" x14ac:dyDescent="0.25">
      <c r="B44" s="110"/>
      <c r="E44" s="137"/>
      <c r="F44" s="137"/>
      <c r="G44" s="137"/>
      <c r="I44" s="111"/>
      <c r="J44" s="111"/>
      <c r="K44" s="110"/>
      <c r="L44" s="111"/>
    </row>
    <row r="45" spans="1:12" x14ac:dyDescent="0.25">
      <c r="B45" s="110"/>
      <c r="E45" s="137"/>
      <c r="F45" s="137"/>
      <c r="G45" s="137"/>
      <c r="I45" s="111"/>
      <c r="J45" s="111"/>
      <c r="K45" s="110"/>
      <c r="L45" s="111"/>
    </row>
    <row r="46" spans="1:12" x14ac:dyDescent="0.25">
      <c r="B46" s="110"/>
      <c r="E46" s="137"/>
      <c r="F46" s="137"/>
      <c r="G46" s="137"/>
      <c r="I46" s="111"/>
      <c r="J46" s="111"/>
      <c r="K46" s="110"/>
      <c r="L46" s="111"/>
    </row>
    <row r="47" spans="1:12" x14ac:dyDescent="0.25">
      <c r="B47" s="110"/>
      <c r="E47" s="137"/>
      <c r="F47" s="137"/>
      <c r="G47" s="137"/>
      <c r="I47" s="111"/>
      <c r="J47" s="111"/>
      <c r="K47" s="110"/>
      <c r="L47" s="111"/>
    </row>
    <row r="48" spans="1:12" x14ac:dyDescent="0.25">
      <c r="B48" s="110"/>
      <c r="E48" s="137"/>
      <c r="F48" s="137"/>
      <c r="G48" s="137"/>
      <c r="I48" s="111"/>
      <c r="J48" s="111"/>
      <c r="K48" s="110"/>
      <c r="L48" s="111"/>
    </row>
    <row r="49" spans="2:12" x14ac:dyDescent="0.25">
      <c r="B49" s="110"/>
      <c r="I49" s="111"/>
      <c r="J49" s="111"/>
      <c r="K49" s="110"/>
      <c r="L49" s="111"/>
    </row>
    <row r="50" spans="2:12" x14ac:dyDescent="0.25">
      <c r="B50" s="110"/>
      <c r="I50" s="111"/>
      <c r="J50" s="111"/>
      <c r="K50" s="110"/>
      <c r="L50" s="111"/>
    </row>
    <row r="51" spans="2:12" x14ac:dyDescent="0.25">
      <c r="B51" s="110"/>
    </row>
    <row r="52" spans="2:12" x14ac:dyDescent="0.25">
      <c r="B52" s="110"/>
    </row>
    <row r="53" spans="2:12" x14ac:dyDescent="0.25">
      <c r="B53" s="110"/>
    </row>
    <row r="54" spans="2:12" x14ac:dyDescent="0.25">
      <c r="B54" s="110"/>
    </row>
    <row r="55" spans="2:12" x14ac:dyDescent="0.25">
      <c r="B55" s="110"/>
    </row>
    <row r="56" spans="2:12" x14ac:dyDescent="0.25">
      <c r="B56" s="110"/>
    </row>
    <row r="57" spans="2:12" x14ac:dyDescent="0.25">
      <c r="B57" s="110"/>
    </row>
    <row r="58" spans="2:12" x14ac:dyDescent="0.25">
      <c r="B58" s="110"/>
    </row>
    <row r="59" spans="2:12" x14ac:dyDescent="0.25">
      <c r="B59" s="110"/>
    </row>
    <row r="60" spans="2:12" x14ac:dyDescent="0.25">
      <c r="B60" s="110"/>
    </row>
    <row r="61" spans="2:12" x14ac:dyDescent="0.25">
      <c r="B61" s="110"/>
    </row>
    <row r="62" spans="2:12" x14ac:dyDescent="0.25">
      <c r="B62" s="110"/>
    </row>
    <row r="63" spans="2:12" x14ac:dyDescent="0.25">
      <c r="B63" s="110"/>
    </row>
    <row r="64" spans="2:12" x14ac:dyDescent="0.25">
      <c r="B64" s="110"/>
    </row>
  </sheetData>
  <mergeCells count="1">
    <mergeCell ref="I26:N26"/>
  </mergeCells>
  <dataValidations count="2">
    <dataValidation type="list" allowBlank="1" showInputMessage="1" showErrorMessage="1" sqref="I8" xr:uid="{00000000-0002-0000-0000-000000000000}">
      <formula1>$A$3:$A$30</formula1>
    </dataValidation>
    <dataValidation type="list" allowBlank="1" showInputMessage="1" showErrorMessage="1" sqref="L8" xr:uid="{00000000-0002-0000-0000-000001000000}">
      <formula1>$F$8:$F$10</formula1>
    </dataValidation>
  </dataValidations>
  <hyperlinks>
    <hyperlink ref="I26:J26" r:id="rId1" display="For more information, please click on the link here." xr:uid="{00000000-0004-0000-0000-000000000000}"/>
    <hyperlink ref="I26:N26"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M45"/>
  <sheetViews>
    <sheetView showGridLines="0" zoomScaleNormal="100" workbookViewId="0"/>
  </sheetViews>
  <sheetFormatPr defaultColWidth="8.453125" defaultRowHeight="12" x14ac:dyDescent="0.25"/>
  <cols>
    <col min="1" max="1" width="15.54296875" style="32" customWidth="1"/>
    <col min="2" max="2" width="30.54296875" style="32" customWidth="1"/>
    <col min="3" max="13" width="8.1796875" style="32" customWidth="1"/>
    <col min="14" max="16384" width="8.453125" style="32"/>
  </cols>
  <sheetData>
    <row r="1" spans="1:13" ht="15.5" x14ac:dyDescent="0.25">
      <c r="A1" s="53" t="s">
        <v>139</v>
      </c>
      <c r="B1" s="30"/>
      <c r="C1" s="31"/>
      <c r="D1" s="31"/>
      <c r="E1" s="31"/>
      <c r="F1" s="31"/>
      <c r="G1" s="31"/>
      <c r="H1" s="31"/>
      <c r="I1" s="31"/>
    </row>
    <row r="2" spans="1:13" ht="12.5" x14ac:dyDescent="0.3">
      <c r="A2" s="174" t="s">
        <v>245</v>
      </c>
      <c r="C2" s="31"/>
      <c r="D2" s="31"/>
      <c r="E2" s="31"/>
      <c r="F2" s="31"/>
      <c r="G2" s="31"/>
      <c r="H2" s="31"/>
      <c r="I2" s="31"/>
      <c r="M2" s="33" t="s">
        <v>137</v>
      </c>
    </row>
    <row r="3" spans="1:13" ht="30" customHeight="1" x14ac:dyDescent="0.25">
      <c r="A3" s="40" t="s">
        <v>0</v>
      </c>
      <c r="B3" s="41" t="s">
        <v>1</v>
      </c>
      <c r="C3" s="42">
        <v>1991</v>
      </c>
      <c r="D3" s="43">
        <v>1992</v>
      </c>
      <c r="E3" s="43">
        <v>1993</v>
      </c>
      <c r="F3" s="44">
        <v>1994</v>
      </c>
      <c r="G3" s="43">
        <v>1995</v>
      </c>
      <c r="H3" s="43">
        <v>1996</v>
      </c>
      <c r="I3" s="45">
        <v>1997</v>
      </c>
      <c r="J3" s="46" t="s">
        <v>204</v>
      </c>
      <c r="K3" s="45">
        <v>1999</v>
      </c>
      <c r="L3" s="47">
        <v>2000</v>
      </c>
      <c r="M3" s="48">
        <v>2001</v>
      </c>
    </row>
    <row r="4" spans="1:13" ht="12.75" customHeight="1" x14ac:dyDescent="0.25">
      <c r="A4" s="76"/>
      <c r="B4" s="77" t="s">
        <v>2</v>
      </c>
      <c r="C4" s="92">
        <v>52.4</v>
      </c>
      <c r="D4" s="92">
        <v>40.299999999999997</v>
      </c>
      <c r="E4" s="92">
        <v>70.8</v>
      </c>
      <c r="F4" s="92">
        <v>72.099999999999994</v>
      </c>
      <c r="G4" s="92">
        <v>109</v>
      </c>
      <c r="H4" s="92">
        <v>102.6</v>
      </c>
      <c r="I4" s="92">
        <v>120.3</v>
      </c>
      <c r="J4" s="92">
        <v>-23.4</v>
      </c>
      <c r="K4" s="92">
        <v>39.9</v>
      </c>
      <c r="L4" s="92">
        <v>108.5</v>
      </c>
      <c r="M4" s="93">
        <v>-0.1</v>
      </c>
    </row>
    <row r="5" spans="1:13" ht="12.75" customHeight="1" x14ac:dyDescent="0.25">
      <c r="A5" s="49" t="s">
        <v>3</v>
      </c>
      <c r="B5" s="77" t="s">
        <v>4</v>
      </c>
      <c r="C5" s="94">
        <v>1.3</v>
      </c>
      <c r="D5" s="94">
        <v>-7.9</v>
      </c>
      <c r="E5" s="94">
        <v>-3.1</v>
      </c>
      <c r="F5" s="94">
        <v>11.6</v>
      </c>
      <c r="G5" s="94">
        <v>12.5</v>
      </c>
      <c r="H5" s="94">
        <v>-7.7</v>
      </c>
      <c r="I5" s="94">
        <v>3.7</v>
      </c>
      <c r="J5" s="94">
        <v>-27.6</v>
      </c>
      <c r="K5" s="94">
        <v>4.4000000000000004</v>
      </c>
      <c r="L5" s="94">
        <v>25.8</v>
      </c>
      <c r="M5" s="95">
        <v>-15.2</v>
      </c>
    </row>
    <row r="6" spans="1:13" ht="12.75" customHeight="1" x14ac:dyDescent="0.25">
      <c r="A6" s="50" t="s">
        <v>5</v>
      </c>
      <c r="B6" s="78" t="s">
        <v>6</v>
      </c>
      <c r="C6" s="96">
        <v>0.1</v>
      </c>
      <c r="D6" s="96">
        <v>0.4</v>
      </c>
      <c r="E6" s="96">
        <v>0.6</v>
      </c>
      <c r="F6" s="96">
        <v>0.6</v>
      </c>
      <c r="G6" s="96">
        <v>-0.1</v>
      </c>
      <c r="H6" s="96">
        <v>0.3</v>
      </c>
      <c r="I6" s="96">
        <v>1.2</v>
      </c>
      <c r="J6" s="96">
        <v>0.8</v>
      </c>
      <c r="K6" s="96">
        <v>-0.8</v>
      </c>
      <c r="L6" s="96">
        <v>0.5</v>
      </c>
      <c r="M6" s="97">
        <v>1.7</v>
      </c>
    </row>
    <row r="7" spans="1:13" ht="12.75" customHeight="1" x14ac:dyDescent="0.25">
      <c r="A7" s="50" t="s">
        <v>7</v>
      </c>
      <c r="B7" s="78" t="s">
        <v>8</v>
      </c>
      <c r="C7" s="96">
        <v>-2.4</v>
      </c>
      <c r="D7" s="96">
        <v>-3.8</v>
      </c>
      <c r="E7" s="96">
        <v>-4.4000000000000004</v>
      </c>
      <c r="F7" s="96">
        <v>-3.7</v>
      </c>
      <c r="G7" s="96">
        <v>-5</v>
      </c>
      <c r="H7" s="96">
        <v>-4.0999999999999996</v>
      </c>
      <c r="I7" s="96">
        <v>-1</v>
      </c>
      <c r="J7" s="96">
        <v>-1.6</v>
      </c>
      <c r="K7" s="96">
        <v>-0.1</v>
      </c>
      <c r="L7" s="96">
        <v>-0.5</v>
      </c>
      <c r="M7" s="97">
        <v>-0.9</v>
      </c>
    </row>
    <row r="8" spans="1:13" ht="12.75" customHeight="1" x14ac:dyDescent="0.25">
      <c r="A8" s="50" t="s">
        <v>9</v>
      </c>
      <c r="B8" s="79" t="s">
        <v>10</v>
      </c>
      <c r="C8" s="96">
        <v>0.8</v>
      </c>
      <c r="D8" s="96">
        <v>-0.3</v>
      </c>
      <c r="E8" s="96">
        <v>0.6</v>
      </c>
      <c r="F8" s="96">
        <v>0.5</v>
      </c>
      <c r="G8" s="96">
        <v>-0.7</v>
      </c>
      <c r="H8" s="96">
        <v>-0.4</v>
      </c>
      <c r="I8" s="96">
        <v>0.4</v>
      </c>
      <c r="J8" s="96">
        <v>-0.7</v>
      </c>
      <c r="K8" s="96">
        <v>0.7</v>
      </c>
      <c r="L8" s="96">
        <v>1.2</v>
      </c>
      <c r="M8" s="97">
        <v>-5.7</v>
      </c>
    </row>
    <row r="9" spans="1:13" ht="26" x14ac:dyDescent="0.25">
      <c r="A9" s="50" t="s">
        <v>11</v>
      </c>
      <c r="B9" s="79" t="s">
        <v>12</v>
      </c>
      <c r="C9" s="96">
        <v>1.3</v>
      </c>
      <c r="D9" s="96">
        <v>1.1000000000000001</v>
      </c>
      <c r="E9" s="96">
        <v>1.3</v>
      </c>
      <c r="F9" s="96">
        <v>1.6</v>
      </c>
      <c r="G9" s="96">
        <v>1.3</v>
      </c>
      <c r="H9" s="96">
        <v>0.5</v>
      </c>
      <c r="I9" s="96">
        <v>0.7</v>
      </c>
      <c r="J9" s="96">
        <v>-1.6</v>
      </c>
      <c r="K9" s="96">
        <v>1</v>
      </c>
      <c r="L9" s="96">
        <v>3.5</v>
      </c>
      <c r="M9" s="97">
        <v>-1</v>
      </c>
    </row>
    <row r="10" spans="1:13" ht="12.75" customHeight="1" x14ac:dyDescent="0.25">
      <c r="A10" s="50" t="s">
        <v>13</v>
      </c>
      <c r="B10" s="79" t="s">
        <v>14</v>
      </c>
      <c r="C10" s="96">
        <v>0.1</v>
      </c>
      <c r="D10" s="96">
        <v>-1.4</v>
      </c>
      <c r="E10" s="96">
        <v>-0.2</v>
      </c>
      <c r="F10" s="96">
        <v>0.7</v>
      </c>
      <c r="G10" s="96">
        <v>1</v>
      </c>
      <c r="H10" s="96">
        <v>-0.1</v>
      </c>
      <c r="I10" s="96">
        <v>0.9</v>
      </c>
      <c r="J10" s="96">
        <v>-2.9</v>
      </c>
      <c r="K10" s="96">
        <v>0.7</v>
      </c>
      <c r="L10" s="96">
        <v>1.4</v>
      </c>
      <c r="M10" s="97">
        <v>-1.7</v>
      </c>
    </row>
    <row r="11" spans="1:13" ht="12.75" customHeight="1" x14ac:dyDescent="0.25">
      <c r="A11" s="50" t="s">
        <v>15</v>
      </c>
      <c r="B11" s="80" t="s">
        <v>16</v>
      </c>
      <c r="C11" s="96">
        <v>1.2</v>
      </c>
      <c r="D11" s="96">
        <v>1.5</v>
      </c>
      <c r="E11" s="96">
        <v>0.3</v>
      </c>
      <c r="F11" s="96">
        <v>1.3</v>
      </c>
      <c r="G11" s="96">
        <v>1.7</v>
      </c>
      <c r="H11" s="96">
        <v>0.3</v>
      </c>
      <c r="I11" s="96">
        <v>2.7</v>
      </c>
      <c r="J11" s="96" t="s">
        <v>17</v>
      </c>
      <c r="K11" s="96">
        <v>3.6</v>
      </c>
      <c r="L11" s="96">
        <v>4.5999999999999996</v>
      </c>
      <c r="M11" s="97">
        <v>-4.2</v>
      </c>
    </row>
    <row r="12" spans="1:13" ht="12.75" customHeight="1" x14ac:dyDescent="0.25">
      <c r="A12" s="50" t="s">
        <v>18</v>
      </c>
      <c r="B12" s="78" t="s">
        <v>19</v>
      </c>
      <c r="C12" s="96">
        <v>-0.6</v>
      </c>
      <c r="D12" s="96">
        <v>-1</v>
      </c>
      <c r="E12" s="96">
        <v>-0.4</v>
      </c>
      <c r="F12" s="96">
        <v>-0.1</v>
      </c>
      <c r="G12" s="96">
        <v>0.3</v>
      </c>
      <c r="H12" s="96">
        <v>-0.9</v>
      </c>
      <c r="I12" s="96">
        <v>-1.2</v>
      </c>
      <c r="J12" s="96">
        <v>-4.2</v>
      </c>
      <c r="K12" s="96">
        <v>-0.8</v>
      </c>
      <c r="L12" s="96">
        <v>-0.2</v>
      </c>
      <c r="M12" s="97">
        <v>-1</v>
      </c>
    </row>
    <row r="13" spans="1:13" ht="12.75" customHeight="1" x14ac:dyDescent="0.25">
      <c r="A13" s="50" t="s">
        <v>20</v>
      </c>
      <c r="B13" s="78" t="s">
        <v>21</v>
      </c>
      <c r="C13" s="96">
        <v>-5.5</v>
      </c>
      <c r="D13" s="96">
        <v>0.7</v>
      </c>
      <c r="E13" s="96">
        <v>-4.0999999999999996</v>
      </c>
      <c r="F13" s="96">
        <v>5.9</v>
      </c>
      <c r="G13" s="96">
        <v>7.5</v>
      </c>
      <c r="H13" s="96">
        <v>-3.7</v>
      </c>
      <c r="I13" s="96">
        <v>0.2</v>
      </c>
      <c r="J13" s="96">
        <v>-18.399999999999999</v>
      </c>
      <c r="K13" s="96">
        <v>-1.1000000000000001</v>
      </c>
      <c r="L13" s="96">
        <v>6.8</v>
      </c>
      <c r="M13" s="97">
        <v>-17.3</v>
      </c>
    </row>
    <row r="14" spans="1:13" ht="12.75" customHeight="1" x14ac:dyDescent="0.25">
      <c r="A14" s="50" t="s">
        <v>22</v>
      </c>
      <c r="B14" s="78" t="s">
        <v>23</v>
      </c>
      <c r="C14" s="96">
        <v>-0.3</v>
      </c>
      <c r="D14" s="96">
        <v>-0.5</v>
      </c>
      <c r="E14" s="96">
        <v>2.9</v>
      </c>
      <c r="F14" s="96">
        <v>-0.9</v>
      </c>
      <c r="G14" s="96">
        <v>0.2</v>
      </c>
      <c r="H14" s="96">
        <v>-0.2</v>
      </c>
      <c r="I14" s="96">
        <v>0.8</v>
      </c>
      <c r="J14" s="96">
        <v>1</v>
      </c>
      <c r="K14" s="96">
        <v>0.6</v>
      </c>
      <c r="L14" s="96">
        <v>2.2999999999999998</v>
      </c>
      <c r="M14" s="97">
        <v>-0.1</v>
      </c>
    </row>
    <row r="15" spans="1:13" ht="12.75" customHeight="1" x14ac:dyDescent="0.25">
      <c r="A15" s="50" t="s">
        <v>24</v>
      </c>
      <c r="B15" s="80" t="s">
        <v>25</v>
      </c>
      <c r="C15" s="96">
        <v>7.3</v>
      </c>
      <c r="D15" s="96">
        <v>-5.7</v>
      </c>
      <c r="E15" s="96">
        <v>0.6</v>
      </c>
      <c r="F15" s="96">
        <v>5.5</v>
      </c>
      <c r="G15" s="96">
        <v>3.7</v>
      </c>
      <c r="H15" s="96">
        <v>-0.2</v>
      </c>
      <c r="I15" s="96">
        <v>1.1000000000000001</v>
      </c>
      <c r="J15" s="96">
        <v>4.2</v>
      </c>
      <c r="K15" s="96">
        <v>-0.6</v>
      </c>
      <c r="L15" s="96">
        <v>3</v>
      </c>
      <c r="M15" s="97">
        <v>17.2</v>
      </c>
    </row>
    <row r="16" spans="1:13" ht="12.75" customHeight="1" x14ac:dyDescent="0.25">
      <c r="A16" s="50"/>
      <c r="B16" s="78" t="s">
        <v>26</v>
      </c>
      <c r="C16" s="96">
        <v>-0.7</v>
      </c>
      <c r="D16" s="96">
        <v>0.9</v>
      </c>
      <c r="E16" s="96">
        <v>-0.2</v>
      </c>
      <c r="F16" s="96">
        <v>0.1</v>
      </c>
      <c r="G16" s="96">
        <v>2.6</v>
      </c>
      <c r="H16" s="96">
        <v>0.7</v>
      </c>
      <c r="I16" s="96">
        <v>-2</v>
      </c>
      <c r="J16" s="96">
        <v>-4.3</v>
      </c>
      <c r="K16" s="96">
        <v>1.2</v>
      </c>
      <c r="L16" s="96">
        <v>2.9</v>
      </c>
      <c r="M16" s="97">
        <v>-2.2000000000000002</v>
      </c>
    </row>
    <row r="17" spans="1:13" ht="12.75" customHeight="1" x14ac:dyDescent="0.25">
      <c r="A17" s="49" t="s">
        <v>27</v>
      </c>
      <c r="B17" s="77" t="s">
        <v>28</v>
      </c>
      <c r="C17" s="94">
        <v>17.7</v>
      </c>
      <c r="D17" s="94">
        <v>11.3</v>
      </c>
      <c r="E17" s="94">
        <v>26.4</v>
      </c>
      <c r="F17" s="94">
        <v>13.1</v>
      </c>
      <c r="G17" s="94">
        <v>40.6</v>
      </c>
      <c r="H17" s="94">
        <v>52.8</v>
      </c>
      <c r="I17" s="94">
        <v>45.8</v>
      </c>
      <c r="J17" s="94">
        <v>-4.7</v>
      </c>
      <c r="K17" s="94">
        <v>-18</v>
      </c>
      <c r="L17" s="94">
        <v>1.1000000000000001</v>
      </c>
      <c r="M17" s="95">
        <v>-20.5</v>
      </c>
    </row>
    <row r="18" spans="1:13" ht="12.75" customHeight="1" x14ac:dyDescent="0.25">
      <c r="A18" s="49" t="s">
        <v>128</v>
      </c>
      <c r="B18" s="81" t="s">
        <v>30</v>
      </c>
      <c r="C18" s="94">
        <v>33.6</v>
      </c>
      <c r="D18" s="94">
        <v>34</v>
      </c>
      <c r="E18" s="94">
        <v>47.4</v>
      </c>
      <c r="F18" s="94">
        <v>47.3</v>
      </c>
      <c r="G18" s="94">
        <v>56.8</v>
      </c>
      <c r="H18" s="94">
        <v>56.3</v>
      </c>
      <c r="I18" s="94">
        <v>70.8</v>
      </c>
      <c r="J18" s="94">
        <v>8.6</v>
      </c>
      <c r="K18" s="94">
        <v>53.2</v>
      </c>
      <c r="L18" s="94">
        <v>80.5</v>
      </c>
      <c r="M18" s="95">
        <v>37.5</v>
      </c>
    </row>
    <row r="19" spans="1:13" ht="12.75" customHeight="1" x14ac:dyDescent="0.25">
      <c r="A19" s="50" t="s">
        <v>31</v>
      </c>
      <c r="B19" s="78" t="s">
        <v>32</v>
      </c>
      <c r="C19" s="96">
        <v>8.6999999999999993</v>
      </c>
      <c r="D19" s="96">
        <v>8.1</v>
      </c>
      <c r="E19" s="96">
        <v>12.3</v>
      </c>
      <c r="F19" s="96">
        <v>8.6</v>
      </c>
      <c r="G19" s="96">
        <v>11.4</v>
      </c>
      <c r="H19" s="96">
        <v>5.7</v>
      </c>
      <c r="I19" s="96">
        <v>7.5</v>
      </c>
      <c r="J19" s="96">
        <v>-11.9</v>
      </c>
      <c r="K19" s="96">
        <v>3.4</v>
      </c>
      <c r="L19" s="96">
        <v>15.2</v>
      </c>
      <c r="M19" s="97">
        <v>3</v>
      </c>
    </row>
    <row r="20" spans="1:13" ht="12.75" customHeight="1" x14ac:dyDescent="0.25">
      <c r="A20" s="50" t="s">
        <v>33</v>
      </c>
      <c r="B20" s="78" t="s">
        <v>34</v>
      </c>
      <c r="C20" s="96">
        <v>8</v>
      </c>
      <c r="D20" s="96">
        <v>5.7</v>
      </c>
      <c r="E20" s="96">
        <v>7.5</v>
      </c>
      <c r="F20" s="96">
        <v>8.8000000000000007</v>
      </c>
      <c r="G20" s="96">
        <v>10.6</v>
      </c>
      <c r="H20" s="96">
        <v>5.3</v>
      </c>
      <c r="I20" s="96">
        <v>4</v>
      </c>
      <c r="J20" s="96">
        <v>-7.8</v>
      </c>
      <c r="K20" s="96">
        <v>1.9</v>
      </c>
      <c r="L20" s="96">
        <v>11.6</v>
      </c>
      <c r="M20" s="97">
        <v>3.9</v>
      </c>
    </row>
    <row r="21" spans="1:13" ht="12.75" customHeight="1" x14ac:dyDescent="0.25">
      <c r="A21" s="50" t="s">
        <v>35</v>
      </c>
      <c r="B21" s="80" t="s">
        <v>36</v>
      </c>
      <c r="C21" s="96">
        <v>0.7</v>
      </c>
      <c r="D21" s="96">
        <v>2.4</v>
      </c>
      <c r="E21" s="96">
        <v>4.9000000000000004</v>
      </c>
      <c r="F21" s="96">
        <v>-0.2</v>
      </c>
      <c r="G21" s="96">
        <v>0.8</v>
      </c>
      <c r="H21" s="96">
        <v>0.4</v>
      </c>
      <c r="I21" s="96">
        <v>3.5</v>
      </c>
      <c r="J21" s="96">
        <v>-4</v>
      </c>
      <c r="K21" s="96">
        <v>1.5</v>
      </c>
      <c r="L21" s="96">
        <v>3.6</v>
      </c>
      <c r="M21" s="97">
        <v>-0.9</v>
      </c>
    </row>
    <row r="22" spans="1:13" ht="12.75" customHeight="1" x14ac:dyDescent="0.25">
      <c r="A22" s="50" t="s">
        <v>37</v>
      </c>
      <c r="B22" s="78" t="s">
        <v>38</v>
      </c>
      <c r="C22" s="96">
        <v>-0.7</v>
      </c>
      <c r="D22" s="96">
        <v>1</v>
      </c>
      <c r="E22" s="96">
        <v>2.6</v>
      </c>
      <c r="F22" s="96">
        <v>4.8</v>
      </c>
      <c r="G22" s="96">
        <v>2.7</v>
      </c>
      <c r="H22" s="96">
        <v>3.2</v>
      </c>
      <c r="I22" s="96">
        <v>5.2</v>
      </c>
      <c r="J22" s="96">
        <v>-1.6</v>
      </c>
      <c r="K22" s="96">
        <v>1.4</v>
      </c>
      <c r="L22" s="96">
        <v>3.5</v>
      </c>
      <c r="M22" s="97">
        <v>-1.5</v>
      </c>
    </row>
    <row r="23" spans="1:13" ht="26" x14ac:dyDescent="0.25">
      <c r="A23" s="51" t="s">
        <v>39</v>
      </c>
      <c r="B23" s="78" t="s">
        <v>40</v>
      </c>
      <c r="C23" s="96">
        <v>3.3</v>
      </c>
      <c r="D23" s="96">
        <v>6.2</v>
      </c>
      <c r="E23" s="96">
        <v>4.8</v>
      </c>
      <c r="F23" s="96">
        <v>2.6</v>
      </c>
      <c r="G23" s="96">
        <v>9.3000000000000007</v>
      </c>
      <c r="H23" s="96">
        <v>6.2</v>
      </c>
      <c r="I23" s="96">
        <v>6.2</v>
      </c>
      <c r="J23" s="96">
        <v>-0.5</v>
      </c>
      <c r="K23" s="96">
        <v>4.5</v>
      </c>
      <c r="L23" s="96">
        <v>10.4</v>
      </c>
      <c r="M23" s="97">
        <v>2.2000000000000002</v>
      </c>
    </row>
    <row r="24" spans="1:13" ht="12.75" customHeight="1" x14ac:dyDescent="0.25">
      <c r="A24" s="50" t="s">
        <v>41</v>
      </c>
      <c r="B24" s="78" t="s">
        <v>42</v>
      </c>
      <c r="C24" s="96">
        <v>1.5</v>
      </c>
      <c r="D24" s="96">
        <v>1.8</v>
      </c>
      <c r="E24" s="96">
        <v>4.8</v>
      </c>
      <c r="F24" s="96">
        <v>5.0999999999999996</v>
      </c>
      <c r="G24" s="96">
        <v>4.8</v>
      </c>
      <c r="H24" s="96">
        <v>5.4</v>
      </c>
      <c r="I24" s="96">
        <v>8.1</v>
      </c>
      <c r="J24" s="96">
        <v>-2</v>
      </c>
      <c r="K24" s="96">
        <v>4.7</v>
      </c>
      <c r="L24" s="96">
        <v>8.1</v>
      </c>
      <c r="M24" s="97">
        <v>0.9</v>
      </c>
    </row>
    <row r="25" spans="1:13" ht="12.75" customHeight="1" x14ac:dyDescent="0.25">
      <c r="A25" s="50" t="s">
        <v>43</v>
      </c>
      <c r="B25" s="78" t="s">
        <v>44</v>
      </c>
      <c r="C25" s="96">
        <v>1.2</v>
      </c>
      <c r="D25" s="96">
        <v>1</v>
      </c>
      <c r="E25" s="96">
        <v>4.3</v>
      </c>
      <c r="F25" s="96">
        <v>4.5</v>
      </c>
      <c r="G25" s="96">
        <v>4</v>
      </c>
      <c r="H25" s="96">
        <v>4.5</v>
      </c>
      <c r="I25" s="96">
        <v>6.9</v>
      </c>
      <c r="J25" s="96">
        <v>-2.2000000000000002</v>
      </c>
      <c r="K25" s="96">
        <v>3.3</v>
      </c>
      <c r="L25" s="96">
        <v>7.7</v>
      </c>
      <c r="M25" s="97" t="s">
        <v>17</v>
      </c>
    </row>
    <row r="26" spans="1:13" ht="12.75" customHeight="1" x14ac:dyDescent="0.25">
      <c r="A26" s="50" t="s">
        <v>45</v>
      </c>
      <c r="B26" s="78" t="s">
        <v>46</v>
      </c>
      <c r="C26" s="96">
        <v>0.3</v>
      </c>
      <c r="D26" s="96">
        <v>0.8</v>
      </c>
      <c r="E26" s="96">
        <v>0.5</v>
      </c>
      <c r="F26" s="96">
        <v>0.6</v>
      </c>
      <c r="G26" s="96">
        <v>0.8</v>
      </c>
      <c r="H26" s="96">
        <v>0.8</v>
      </c>
      <c r="I26" s="96">
        <v>1.2</v>
      </c>
      <c r="J26" s="96">
        <v>0.2</v>
      </c>
      <c r="K26" s="96">
        <v>1.4</v>
      </c>
      <c r="L26" s="96">
        <v>0.4</v>
      </c>
      <c r="M26" s="97">
        <v>1</v>
      </c>
    </row>
    <row r="27" spans="1:13" ht="12.75" customHeight="1" x14ac:dyDescent="0.25">
      <c r="A27" s="50" t="s">
        <v>47</v>
      </c>
      <c r="B27" s="78" t="s">
        <v>48</v>
      </c>
      <c r="C27" s="96">
        <v>4.0999999999999996</v>
      </c>
      <c r="D27" s="96">
        <v>6.5</v>
      </c>
      <c r="E27" s="96">
        <v>7.3</v>
      </c>
      <c r="F27" s="96">
        <v>10.9</v>
      </c>
      <c r="G27" s="96">
        <v>13.2</v>
      </c>
      <c r="H27" s="96">
        <v>13</v>
      </c>
      <c r="I27" s="96">
        <v>18</v>
      </c>
      <c r="J27" s="96">
        <v>8.5</v>
      </c>
      <c r="K27" s="96">
        <v>17.399999999999999</v>
      </c>
      <c r="L27" s="96">
        <v>23</v>
      </c>
      <c r="M27" s="97">
        <v>13.6</v>
      </c>
    </row>
    <row r="28" spans="1:13" s="35" customFormat="1" ht="26" x14ac:dyDescent="0.25">
      <c r="A28" s="50" t="s">
        <v>49</v>
      </c>
      <c r="B28" s="78" t="s">
        <v>50</v>
      </c>
      <c r="C28" s="96">
        <v>16.7</v>
      </c>
      <c r="D28" s="96">
        <v>10.4</v>
      </c>
      <c r="E28" s="96">
        <v>15.5</v>
      </c>
      <c r="F28" s="96">
        <v>15.4</v>
      </c>
      <c r="G28" s="96">
        <v>15.3</v>
      </c>
      <c r="H28" s="96">
        <v>22.8</v>
      </c>
      <c r="I28" s="96">
        <v>25.9</v>
      </c>
      <c r="J28" s="96">
        <v>16.100000000000001</v>
      </c>
      <c r="K28" s="96">
        <v>21.7</v>
      </c>
      <c r="L28" s="96">
        <v>20.2</v>
      </c>
      <c r="M28" s="97">
        <v>19.2</v>
      </c>
    </row>
    <row r="29" spans="1:13" s="35" customFormat="1" ht="12.75" customHeight="1" x14ac:dyDescent="0.25">
      <c r="A29" s="50" t="s">
        <v>51</v>
      </c>
      <c r="B29" s="79" t="s">
        <v>52</v>
      </c>
      <c r="C29" s="96">
        <v>1.2</v>
      </c>
      <c r="D29" s="96">
        <v>1.5</v>
      </c>
      <c r="E29" s="96">
        <v>2</v>
      </c>
      <c r="F29" s="96">
        <v>0.6</v>
      </c>
      <c r="G29" s="96">
        <v>3.8</v>
      </c>
      <c r="H29" s="96">
        <v>5.5</v>
      </c>
      <c r="I29" s="96">
        <v>6.5</v>
      </c>
      <c r="J29" s="96">
        <v>6.6</v>
      </c>
      <c r="K29" s="96">
        <v>5.9</v>
      </c>
      <c r="L29" s="96">
        <v>5</v>
      </c>
      <c r="M29" s="97">
        <v>8.5</v>
      </c>
    </row>
    <row r="30" spans="1:13" ht="12.75" customHeight="1" x14ac:dyDescent="0.25">
      <c r="A30" s="50" t="s">
        <v>53</v>
      </c>
      <c r="B30" s="79" t="s">
        <v>205</v>
      </c>
      <c r="C30" s="96">
        <v>0.3</v>
      </c>
      <c r="D30" s="96">
        <v>3.3</v>
      </c>
      <c r="E30" s="96">
        <v>2.5</v>
      </c>
      <c r="F30" s="96">
        <v>2</v>
      </c>
      <c r="G30" s="96">
        <v>2.8</v>
      </c>
      <c r="H30" s="96">
        <v>3.4</v>
      </c>
      <c r="I30" s="96">
        <v>3.5</v>
      </c>
      <c r="J30" s="96">
        <v>-3.1</v>
      </c>
      <c r="K30" s="96">
        <v>3.2</v>
      </c>
      <c r="L30" s="96">
        <v>3.1</v>
      </c>
      <c r="M30" s="97">
        <v>2.7</v>
      </c>
    </row>
    <row r="31" spans="1:13" ht="26" x14ac:dyDescent="0.25">
      <c r="A31" s="50" t="s">
        <v>127</v>
      </c>
      <c r="B31" s="79" t="s">
        <v>54</v>
      </c>
      <c r="C31" s="96">
        <v>15.2</v>
      </c>
      <c r="D31" s="96">
        <v>5.6</v>
      </c>
      <c r="E31" s="96">
        <v>11</v>
      </c>
      <c r="F31" s="96">
        <v>12.8</v>
      </c>
      <c r="G31" s="96">
        <v>8.8000000000000007</v>
      </c>
      <c r="H31" s="96">
        <v>13.8</v>
      </c>
      <c r="I31" s="96">
        <v>15.9</v>
      </c>
      <c r="J31" s="96">
        <v>12.7</v>
      </c>
      <c r="K31" s="96">
        <v>12.6</v>
      </c>
      <c r="L31" s="96">
        <v>12.1</v>
      </c>
      <c r="M31" s="97">
        <v>8</v>
      </c>
    </row>
    <row r="32" spans="1:13" ht="13" x14ac:dyDescent="0.25">
      <c r="A32" s="52" t="s">
        <v>129</v>
      </c>
      <c r="B32" s="82" t="s">
        <v>206</v>
      </c>
      <c r="C32" s="98">
        <v>-0.1</v>
      </c>
      <c r="D32" s="98">
        <v>2.9</v>
      </c>
      <c r="E32" s="98">
        <v>0.2</v>
      </c>
      <c r="F32" s="98" t="s">
        <v>17</v>
      </c>
      <c r="G32" s="98">
        <v>-0.8</v>
      </c>
      <c r="H32" s="98">
        <v>1.3</v>
      </c>
      <c r="I32" s="98" t="s">
        <v>17</v>
      </c>
      <c r="J32" s="98">
        <v>0.2</v>
      </c>
      <c r="K32" s="98">
        <v>0.3</v>
      </c>
      <c r="L32" s="98">
        <v>1.1000000000000001</v>
      </c>
      <c r="M32" s="99">
        <v>-1.9</v>
      </c>
    </row>
    <row r="33" spans="1:13" x14ac:dyDescent="0.3">
      <c r="A33" s="13" t="s">
        <v>207</v>
      </c>
      <c r="B33" s="34"/>
      <c r="C33" s="36"/>
      <c r="D33" s="36"/>
      <c r="E33" s="36"/>
      <c r="F33" s="36"/>
      <c r="G33" s="36"/>
      <c r="H33" s="36"/>
      <c r="K33" s="36"/>
      <c r="L33" s="36"/>
      <c r="M33" s="177" t="s">
        <v>247</v>
      </c>
    </row>
    <row r="34" spans="1:13" ht="12.75" customHeight="1" x14ac:dyDescent="0.25">
      <c r="A34" s="37" t="s">
        <v>200</v>
      </c>
    </row>
    <row r="35" spans="1:13" ht="12.75" customHeight="1" x14ac:dyDescent="0.25">
      <c r="A35" s="20" t="s">
        <v>248</v>
      </c>
    </row>
    <row r="36" spans="1:13" ht="36" customHeight="1" x14ac:dyDescent="0.25">
      <c r="A36" s="193" t="s">
        <v>249</v>
      </c>
      <c r="B36" s="193"/>
      <c r="C36" s="193"/>
      <c r="D36" s="193"/>
      <c r="E36" s="193"/>
      <c r="F36" s="193"/>
      <c r="G36" s="193"/>
      <c r="H36" s="193"/>
      <c r="I36" s="193"/>
      <c r="J36" s="193"/>
      <c r="K36" s="193"/>
      <c r="L36" s="193"/>
      <c r="M36" s="193"/>
    </row>
    <row r="37" spans="1:13" x14ac:dyDescent="0.25">
      <c r="A37" s="102" t="s">
        <v>250</v>
      </c>
      <c r="B37" s="106"/>
      <c r="C37" s="106"/>
      <c r="D37" s="106"/>
      <c r="E37" s="106"/>
      <c r="F37" s="106"/>
      <c r="G37" s="106"/>
      <c r="H37" s="106"/>
      <c r="I37" s="106"/>
      <c r="J37" s="106"/>
      <c r="K37" s="106"/>
      <c r="L37" s="106"/>
      <c r="M37" s="106"/>
    </row>
    <row r="38" spans="1:13" x14ac:dyDescent="0.25">
      <c r="A38" s="105" t="s">
        <v>251</v>
      </c>
      <c r="B38" s="106"/>
      <c r="C38" s="106"/>
      <c r="D38" s="106"/>
      <c r="E38" s="106"/>
      <c r="F38" s="106"/>
      <c r="G38" s="106"/>
      <c r="H38" s="106"/>
      <c r="I38" s="106"/>
      <c r="J38" s="106"/>
      <c r="K38" s="106"/>
      <c r="L38" s="106"/>
      <c r="M38" s="106"/>
    </row>
    <row r="39" spans="1:13" x14ac:dyDescent="0.25">
      <c r="A39" s="107" t="s">
        <v>252</v>
      </c>
      <c r="B39" s="106"/>
      <c r="C39" s="106"/>
      <c r="D39" s="106"/>
      <c r="E39" s="106"/>
      <c r="F39" s="106"/>
      <c r="G39" s="106"/>
      <c r="H39" s="106"/>
      <c r="I39" s="106"/>
      <c r="J39" s="106"/>
      <c r="K39" s="106"/>
      <c r="L39" s="106"/>
      <c r="M39" s="106"/>
    </row>
    <row r="40" spans="1:13" ht="24" customHeight="1" x14ac:dyDescent="0.25">
      <c r="A40" s="192" t="s">
        <v>253</v>
      </c>
      <c r="B40" s="192"/>
      <c r="C40" s="192"/>
      <c r="D40" s="192"/>
      <c r="E40" s="192"/>
      <c r="F40" s="192"/>
      <c r="G40" s="192"/>
      <c r="H40" s="192"/>
      <c r="I40" s="192"/>
      <c r="J40" s="192"/>
      <c r="K40" s="192"/>
      <c r="L40" s="192"/>
      <c r="M40" s="192"/>
    </row>
    <row r="41" spans="1:13" ht="34.5" customHeight="1" x14ac:dyDescent="0.25"/>
    <row r="42" spans="1:13" x14ac:dyDescent="0.25">
      <c r="A42" s="20"/>
    </row>
    <row r="43" spans="1:13" x14ac:dyDescent="0.25">
      <c r="A43" s="1"/>
    </row>
    <row r="44" spans="1:13" x14ac:dyDescent="0.3">
      <c r="A44" s="38"/>
    </row>
    <row r="45" spans="1:13" x14ac:dyDescent="0.25">
      <c r="A45" s="39"/>
    </row>
  </sheetData>
  <mergeCells count="2">
    <mergeCell ref="A40:M40"/>
    <mergeCell ref="A36:M36"/>
  </mergeCells>
  <phoneticPr fontId="3" type="noConversion"/>
  <hyperlinks>
    <hyperlink ref="A2" location="Contents!A1" display="Contents!A1" xr:uid="{00000000-0004-0000-0100-000000000000}"/>
  </hyperlinks>
  <printOptions horizontalCentered="1" verticalCentered="1"/>
  <pageMargins left="0" right="0" top="0.39370078740157483" bottom="0.39370078740157483" header="0.19685039370078741" footer="0.19685039370078741"/>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showGridLines="0" zoomScaleNormal="100" workbookViewId="0"/>
  </sheetViews>
  <sheetFormatPr defaultColWidth="9.1796875" defaultRowHeight="12" x14ac:dyDescent="0.25"/>
  <cols>
    <col min="1" max="1" width="14.54296875" style="1" customWidth="1"/>
    <col min="2" max="2" width="30.54296875" style="1" customWidth="1"/>
    <col min="3" max="9" width="8.1796875" style="1" customWidth="1"/>
    <col min="10" max="16384" width="9.1796875" style="1"/>
  </cols>
  <sheetData>
    <row r="1" spans="1:10" ht="15" customHeight="1" x14ac:dyDescent="0.25">
      <c r="A1" s="21" t="s">
        <v>203</v>
      </c>
      <c r="B1" s="9"/>
    </row>
    <row r="2" spans="1:10" ht="15" customHeight="1" x14ac:dyDescent="0.25">
      <c r="A2" s="175" t="s">
        <v>245</v>
      </c>
      <c r="I2" s="10" t="s">
        <v>137</v>
      </c>
    </row>
    <row r="3" spans="1:10" ht="30" customHeight="1" x14ac:dyDescent="0.25">
      <c r="A3" s="7" t="s">
        <v>55</v>
      </c>
      <c r="B3" s="22" t="s">
        <v>1</v>
      </c>
      <c r="C3" s="23">
        <v>2002</v>
      </c>
      <c r="D3" s="23">
        <v>2003</v>
      </c>
      <c r="E3" s="23">
        <v>2004</v>
      </c>
      <c r="F3" s="23">
        <v>2005</v>
      </c>
      <c r="G3" s="23">
        <v>2006</v>
      </c>
      <c r="H3" s="23">
        <v>2007</v>
      </c>
      <c r="I3" s="8">
        <v>2008</v>
      </c>
    </row>
    <row r="4" spans="1:10" ht="13" x14ac:dyDescent="0.25">
      <c r="A4" s="83"/>
      <c r="B4" s="54" t="s">
        <v>2</v>
      </c>
      <c r="C4" s="57">
        <v>-22.9</v>
      </c>
      <c r="D4" s="57">
        <v>-12.9</v>
      </c>
      <c r="E4" s="57">
        <v>71.400000000000006</v>
      </c>
      <c r="F4" s="57">
        <v>113.3</v>
      </c>
      <c r="G4" s="58">
        <v>176</v>
      </c>
      <c r="H4" s="59">
        <v>234.9</v>
      </c>
      <c r="I4" s="60">
        <v>221.6</v>
      </c>
      <c r="J4" s="16"/>
    </row>
    <row r="5" spans="1:10" ht="13" x14ac:dyDescent="0.25">
      <c r="A5" s="84" t="s">
        <v>56</v>
      </c>
      <c r="B5" s="55" t="s">
        <v>57</v>
      </c>
      <c r="C5" s="57">
        <v>-5.4</v>
      </c>
      <c r="D5" s="57">
        <v>-5</v>
      </c>
      <c r="E5" s="57">
        <v>27</v>
      </c>
      <c r="F5" s="57">
        <v>29.1</v>
      </c>
      <c r="G5" s="58">
        <v>41.6</v>
      </c>
      <c r="H5" s="61">
        <v>49.3</v>
      </c>
      <c r="I5" s="62">
        <v>19.5</v>
      </c>
      <c r="J5" s="16"/>
    </row>
    <row r="6" spans="1:10" ht="13" x14ac:dyDescent="0.25">
      <c r="A6" s="85" t="s">
        <v>58</v>
      </c>
      <c r="B6" s="26" t="s">
        <v>59</v>
      </c>
      <c r="C6" s="63">
        <v>1.1000000000000001</v>
      </c>
      <c r="D6" s="63">
        <v>0.3</v>
      </c>
      <c r="E6" s="63">
        <v>0.9</v>
      </c>
      <c r="F6" s="63">
        <v>2.5</v>
      </c>
      <c r="G6" s="64">
        <v>2.2999999999999998</v>
      </c>
      <c r="H6" s="65">
        <v>3.2</v>
      </c>
      <c r="I6" s="66">
        <v>1.3</v>
      </c>
      <c r="J6" s="16"/>
    </row>
    <row r="7" spans="1:10" ht="13" x14ac:dyDescent="0.25">
      <c r="A7" s="85" t="s">
        <v>60</v>
      </c>
      <c r="B7" s="26" t="s">
        <v>61</v>
      </c>
      <c r="C7" s="63">
        <v>-0.6</v>
      </c>
      <c r="D7" s="63">
        <v>-0.4</v>
      </c>
      <c r="E7" s="63">
        <v>0.5</v>
      </c>
      <c r="F7" s="63">
        <v>1</v>
      </c>
      <c r="G7" s="64">
        <v>0.7</v>
      </c>
      <c r="H7" s="65">
        <v>0.1</v>
      </c>
      <c r="I7" s="67">
        <v>0.7</v>
      </c>
      <c r="J7" s="16"/>
    </row>
    <row r="8" spans="1:10" ht="26" x14ac:dyDescent="0.25">
      <c r="A8" s="85" t="s">
        <v>62</v>
      </c>
      <c r="B8" s="26" t="s">
        <v>63</v>
      </c>
      <c r="C8" s="63">
        <v>0.8</v>
      </c>
      <c r="D8" s="63">
        <v>4.2</v>
      </c>
      <c r="E8" s="63">
        <v>1.2</v>
      </c>
      <c r="F8" s="63">
        <v>1.6</v>
      </c>
      <c r="G8" s="64">
        <v>3.5</v>
      </c>
      <c r="H8" s="65">
        <v>5.6</v>
      </c>
      <c r="I8" s="66">
        <v>11.1</v>
      </c>
      <c r="J8" s="16"/>
    </row>
    <row r="9" spans="1:10" ht="13" x14ac:dyDescent="0.25">
      <c r="A9" s="85" t="s">
        <v>64</v>
      </c>
      <c r="B9" s="26" t="s">
        <v>65</v>
      </c>
      <c r="C9" s="63">
        <v>-1.1000000000000001</v>
      </c>
      <c r="D9" s="63">
        <v>0.9</v>
      </c>
      <c r="E9" s="63">
        <v>0.3</v>
      </c>
      <c r="F9" s="63">
        <v>-0.9</v>
      </c>
      <c r="G9" s="64">
        <v>0.1</v>
      </c>
      <c r="H9" s="65">
        <v>0.5</v>
      </c>
      <c r="I9" s="67">
        <v>-1.5</v>
      </c>
      <c r="J9" s="16"/>
    </row>
    <row r="10" spans="1:10" ht="13" x14ac:dyDescent="0.25">
      <c r="A10" s="85" t="s">
        <v>66</v>
      </c>
      <c r="B10" s="26" t="s">
        <v>67</v>
      </c>
      <c r="C10" s="63">
        <v>-0.9</v>
      </c>
      <c r="D10" s="63">
        <v>0.1</v>
      </c>
      <c r="E10" s="63">
        <v>1.1000000000000001</v>
      </c>
      <c r="F10" s="63">
        <v>1.5</v>
      </c>
      <c r="G10" s="64">
        <v>2</v>
      </c>
      <c r="H10" s="65">
        <v>1.9</v>
      </c>
      <c r="I10" s="67">
        <v>2.2000000000000002</v>
      </c>
      <c r="J10" s="16"/>
    </row>
    <row r="11" spans="1:10" ht="13" x14ac:dyDescent="0.25">
      <c r="A11" s="85" t="s">
        <v>68</v>
      </c>
      <c r="B11" s="26" t="s">
        <v>69</v>
      </c>
      <c r="C11" s="63">
        <v>-0.1</v>
      </c>
      <c r="D11" s="63">
        <v>0.8</v>
      </c>
      <c r="E11" s="63">
        <v>5.4</v>
      </c>
      <c r="F11" s="63">
        <v>5.2</v>
      </c>
      <c r="G11" s="64">
        <v>6.3</v>
      </c>
      <c r="H11" s="65">
        <v>4.5</v>
      </c>
      <c r="I11" s="67">
        <v>-1.8</v>
      </c>
      <c r="J11" s="16"/>
    </row>
    <row r="12" spans="1:10" ht="13" x14ac:dyDescent="0.25">
      <c r="A12" s="85" t="s">
        <v>70</v>
      </c>
      <c r="B12" s="26" t="s">
        <v>71</v>
      </c>
      <c r="C12" s="63">
        <v>-1.2</v>
      </c>
      <c r="D12" s="63">
        <v>-0.5</v>
      </c>
      <c r="E12" s="63">
        <v>-0.2</v>
      </c>
      <c r="F12" s="63" t="s">
        <v>17</v>
      </c>
      <c r="G12" s="64">
        <v>0.8</v>
      </c>
      <c r="H12" s="65">
        <v>0.3</v>
      </c>
      <c r="I12" s="67">
        <v>0.8</v>
      </c>
      <c r="J12" s="16"/>
    </row>
    <row r="13" spans="1:10" ht="13" x14ac:dyDescent="0.25">
      <c r="A13" s="85" t="s">
        <v>72</v>
      </c>
      <c r="B13" s="26" t="s">
        <v>73</v>
      </c>
      <c r="C13" s="63">
        <v>-5</v>
      </c>
      <c r="D13" s="63">
        <v>-2.8</v>
      </c>
      <c r="E13" s="63">
        <v>7.8</v>
      </c>
      <c r="F13" s="63">
        <v>2.7</v>
      </c>
      <c r="G13" s="64">
        <v>3.3</v>
      </c>
      <c r="H13" s="65">
        <v>-0.6</v>
      </c>
      <c r="I13" s="67">
        <v>-7.2</v>
      </c>
      <c r="J13" s="16"/>
    </row>
    <row r="14" spans="1:10" ht="13" x14ac:dyDescent="0.25">
      <c r="A14" s="85" t="s">
        <v>74</v>
      </c>
      <c r="B14" s="26" t="s">
        <v>75</v>
      </c>
      <c r="C14" s="63">
        <v>0.4</v>
      </c>
      <c r="D14" s="63">
        <v>-1</v>
      </c>
      <c r="E14" s="63">
        <v>1.2</v>
      </c>
      <c r="F14" s="63">
        <v>0.5</v>
      </c>
      <c r="G14" s="64">
        <v>-1.2</v>
      </c>
      <c r="H14" s="65">
        <v>0.4</v>
      </c>
      <c r="I14" s="67">
        <v>1.1000000000000001</v>
      </c>
      <c r="J14" s="16"/>
    </row>
    <row r="15" spans="1:10" ht="13" x14ac:dyDescent="0.25">
      <c r="A15" s="85" t="s">
        <v>76</v>
      </c>
      <c r="B15" s="26" t="s">
        <v>77</v>
      </c>
      <c r="C15" s="63">
        <v>4.3</v>
      </c>
      <c r="D15" s="63">
        <v>-5.2</v>
      </c>
      <c r="E15" s="63">
        <v>8.3000000000000007</v>
      </c>
      <c r="F15" s="63">
        <v>14.2</v>
      </c>
      <c r="G15" s="64">
        <v>21.8</v>
      </c>
      <c r="H15" s="65">
        <v>30.1</v>
      </c>
      <c r="I15" s="67">
        <v>10.3</v>
      </c>
      <c r="J15" s="16"/>
    </row>
    <row r="16" spans="1:10" ht="13" x14ac:dyDescent="0.25">
      <c r="A16" s="85"/>
      <c r="B16" s="26" t="s">
        <v>26</v>
      </c>
      <c r="C16" s="63">
        <v>-3.1</v>
      </c>
      <c r="D16" s="63">
        <v>-1.3</v>
      </c>
      <c r="E16" s="63">
        <v>0.6</v>
      </c>
      <c r="F16" s="63">
        <v>0.7</v>
      </c>
      <c r="G16" s="64">
        <v>2.1</v>
      </c>
      <c r="H16" s="65">
        <v>3.4</v>
      </c>
      <c r="I16" s="67">
        <v>2.4</v>
      </c>
      <c r="J16" s="16"/>
    </row>
    <row r="17" spans="1:10" ht="13" x14ac:dyDescent="0.25">
      <c r="A17" s="84" t="s">
        <v>78</v>
      </c>
      <c r="B17" s="55" t="s">
        <v>79</v>
      </c>
      <c r="C17" s="57">
        <v>-34.299999999999997</v>
      </c>
      <c r="D17" s="57">
        <v>-17.5</v>
      </c>
      <c r="E17" s="57">
        <v>-9.1</v>
      </c>
      <c r="F17" s="57">
        <v>8.6999999999999993</v>
      </c>
      <c r="G17" s="58">
        <v>20.5</v>
      </c>
      <c r="H17" s="61">
        <v>40.4</v>
      </c>
      <c r="I17" s="68">
        <v>64</v>
      </c>
      <c r="J17" s="16"/>
    </row>
    <row r="18" spans="1:10" ht="13" x14ac:dyDescent="0.25">
      <c r="A18" s="84" t="s">
        <v>80</v>
      </c>
      <c r="B18" s="55" t="s">
        <v>30</v>
      </c>
      <c r="C18" s="57">
        <v>16.5</v>
      </c>
      <c r="D18" s="57">
        <v>9.9</v>
      </c>
      <c r="E18" s="57">
        <v>54.9</v>
      </c>
      <c r="F18" s="57">
        <v>73.8</v>
      </c>
      <c r="G18" s="58">
        <v>112.7</v>
      </c>
      <c r="H18" s="61">
        <v>143.1</v>
      </c>
      <c r="I18" s="62">
        <v>136.4</v>
      </c>
      <c r="J18" s="16"/>
    </row>
    <row r="19" spans="1:10" ht="13" x14ac:dyDescent="0.25">
      <c r="A19" s="85" t="s">
        <v>81</v>
      </c>
      <c r="B19" s="26" t="s">
        <v>32</v>
      </c>
      <c r="C19" s="63">
        <v>-0.1</v>
      </c>
      <c r="D19" s="63">
        <v>-2.2999999999999998</v>
      </c>
      <c r="E19" s="63">
        <v>11</v>
      </c>
      <c r="F19" s="63">
        <v>12.6</v>
      </c>
      <c r="G19" s="64">
        <v>18.5</v>
      </c>
      <c r="H19" s="65">
        <v>19.899999999999999</v>
      </c>
      <c r="I19" s="67">
        <v>16.399999999999999</v>
      </c>
      <c r="J19" s="16"/>
    </row>
    <row r="20" spans="1:10" ht="13" x14ac:dyDescent="0.25">
      <c r="A20" s="85" t="s">
        <v>82</v>
      </c>
      <c r="B20" s="26" t="s">
        <v>83</v>
      </c>
      <c r="C20" s="63">
        <v>-0.4</v>
      </c>
      <c r="D20" s="63">
        <v>-1.9</v>
      </c>
      <c r="E20" s="63">
        <v>8.3000000000000007</v>
      </c>
      <c r="F20" s="63">
        <v>7.6</v>
      </c>
      <c r="G20" s="64">
        <v>15.3</v>
      </c>
      <c r="H20" s="65">
        <v>18.2</v>
      </c>
      <c r="I20" s="66">
        <v>8.9</v>
      </c>
      <c r="J20" s="16"/>
    </row>
    <row r="21" spans="1:10" ht="13" x14ac:dyDescent="0.25">
      <c r="A21" s="85" t="s">
        <v>84</v>
      </c>
      <c r="B21" s="26" t="s">
        <v>85</v>
      </c>
      <c r="C21" s="63">
        <v>0.3</v>
      </c>
      <c r="D21" s="63">
        <v>-0.3</v>
      </c>
      <c r="E21" s="63">
        <v>2.7</v>
      </c>
      <c r="F21" s="63">
        <v>5.0999999999999996</v>
      </c>
      <c r="G21" s="64">
        <v>3.3</v>
      </c>
      <c r="H21" s="65">
        <v>1.7</v>
      </c>
      <c r="I21" s="66">
        <v>7.5</v>
      </c>
      <c r="J21" s="16"/>
    </row>
    <row r="22" spans="1:10" ht="13" x14ac:dyDescent="0.25">
      <c r="A22" s="85" t="s">
        <v>86</v>
      </c>
      <c r="B22" s="26" t="s">
        <v>131</v>
      </c>
      <c r="C22" s="63">
        <v>3.6</v>
      </c>
      <c r="D22" s="63">
        <v>-0.7</v>
      </c>
      <c r="E22" s="63">
        <v>2.7</v>
      </c>
      <c r="F22" s="63">
        <v>6.4</v>
      </c>
      <c r="G22" s="64">
        <v>6</v>
      </c>
      <c r="H22" s="69">
        <v>5</v>
      </c>
      <c r="I22" s="66">
        <v>13.7</v>
      </c>
      <c r="J22" s="16"/>
    </row>
    <row r="23" spans="1:10" ht="13" x14ac:dyDescent="0.25">
      <c r="A23" s="85" t="s">
        <v>87</v>
      </c>
      <c r="B23" s="26" t="s">
        <v>88</v>
      </c>
      <c r="C23" s="63">
        <v>2.8</v>
      </c>
      <c r="D23" s="63">
        <v>-1.9</v>
      </c>
      <c r="E23" s="63">
        <v>1</v>
      </c>
      <c r="F23" s="63">
        <v>1.4</v>
      </c>
      <c r="G23" s="64">
        <v>1.6</v>
      </c>
      <c r="H23" s="69">
        <v>3</v>
      </c>
      <c r="I23" s="70">
        <v>5</v>
      </c>
      <c r="J23" s="16"/>
    </row>
    <row r="24" spans="1:10" ht="26" x14ac:dyDescent="0.25">
      <c r="A24" s="85" t="s">
        <v>89</v>
      </c>
      <c r="B24" s="26" t="s">
        <v>90</v>
      </c>
      <c r="C24" s="63">
        <v>0.2</v>
      </c>
      <c r="D24" s="63">
        <v>0.7</v>
      </c>
      <c r="E24" s="63">
        <v>0.5</v>
      </c>
      <c r="F24" s="63">
        <v>2.6</v>
      </c>
      <c r="G24" s="64">
        <v>1.5</v>
      </c>
      <c r="H24" s="65">
        <v>5.4</v>
      </c>
      <c r="I24" s="66">
        <v>3.5</v>
      </c>
      <c r="J24" s="16"/>
    </row>
    <row r="25" spans="1:10" ht="13" x14ac:dyDescent="0.25">
      <c r="A25" s="85" t="s">
        <v>91</v>
      </c>
      <c r="B25" s="26" t="s">
        <v>208</v>
      </c>
      <c r="C25" s="63">
        <v>0.2</v>
      </c>
      <c r="D25" s="63">
        <v>-1.2</v>
      </c>
      <c r="E25" s="63">
        <v>-0.6</v>
      </c>
      <c r="F25" s="63">
        <v>-0.6</v>
      </c>
      <c r="G25" s="64">
        <v>1</v>
      </c>
      <c r="H25" s="65">
        <v>-4.8</v>
      </c>
      <c r="I25" s="67">
        <v>1.4</v>
      </c>
      <c r="J25" s="16"/>
    </row>
    <row r="26" spans="1:10" ht="13" x14ac:dyDescent="0.25">
      <c r="A26" s="85"/>
      <c r="B26" s="26" t="s">
        <v>92</v>
      </c>
      <c r="C26" s="63">
        <v>0.3</v>
      </c>
      <c r="D26" s="63">
        <v>1.7</v>
      </c>
      <c r="E26" s="63">
        <v>1.8</v>
      </c>
      <c r="F26" s="63">
        <v>3</v>
      </c>
      <c r="G26" s="64">
        <v>1.9</v>
      </c>
      <c r="H26" s="65">
        <v>1.4</v>
      </c>
      <c r="I26" s="66">
        <v>3.9</v>
      </c>
      <c r="J26" s="16"/>
    </row>
    <row r="27" spans="1:10" ht="13" x14ac:dyDescent="0.25">
      <c r="A27" s="85" t="s">
        <v>93</v>
      </c>
      <c r="B27" s="26" t="s">
        <v>132</v>
      </c>
      <c r="C27" s="63">
        <v>3.3</v>
      </c>
      <c r="D27" s="63">
        <v>1.9</v>
      </c>
      <c r="E27" s="63">
        <v>4.0999999999999996</v>
      </c>
      <c r="F27" s="63">
        <v>5.7</v>
      </c>
      <c r="G27" s="64">
        <v>12.6</v>
      </c>
      <c r="H27" s="65">
        <v>16.3</v>
      </c>
      <c r="I27" s="67">
        <v>16.899999999999999</v>
      </c>
      <c r="J27" s="16"/>
    </row>
    <row r="28" spans="1:10" ht="13" x14ac:dyDescent="0.25">
      <c r="A28" s="85" t="s">
        <v>94</v>
      </c>
      <c r="B28" s="26" t="s">
        <v>95</v>
      </c>
      <c r="C28" s="63">
        <v>-1.1000000000000001</v>
      </c>
      <c r="D28" s="63">
        <v>-1.1000000000000001</v>
      </c>
      <c r="E28" s="63">
        <v>-0.1</v>
      </c>
      <c r="F28" s="63">
        <v>0.7</v>
      </c>
      <c r="G28" s="64">
        <v>0.5</v>
      </c>
      <c r="H28" s="65">
        <v>0.6</v>
      </c>
      <c r="I28" s="67">
        <v>0.1</v>
      </c>
      <c r="J28" s="16"/>
    </row>
    <row r="29" spans="1:10" ht="13" x14ac:dyDescent="0.25">
      <c r="A29" s="85" t="s">
        <v>96</v>
      </c>
      <c r="B29" s="26" t="s">
        <v>97</v>
      </c>
      <c r="C29" s="63">
        <v>4.4000000000000004</v>
      </c>
      <c r="D29" s="63">
        <v>3</v>
      </c>
      <c r="E29" s="63">
        <v>4.3</v>
      </c>
      <c r="F29" s="63">
        <v>5</v>
      </c>
      <c r="G29" s="64">
        <v>12.1</v>
      </c>
      <c r="H29" s="65">
        <v>15.7</v>
      </c>
      <c r="I29" s="67">
        <v>16.7</v>
      </c>
      <c r="J29" s="16"/>
    </row>
    <row r="30" spans="1:10" ht="13" x14ac:dyDescent="0.25">
      <c r="A30" s="85" t="s">
        <v>98</v>
      </c>
      <c r="B30" s="26" t="s">
        <v>133</v>
      </c>
      <c r="C30" s="63">
        <v>-2.1</v>
      </c>
      <c r="D30" s="63">
        <v>-2.5</v>
      </c>
      <c r="E30" s="63">
        <v>2.8</v>
      </c>
      <c r="F30" s="63">
        <v>3.7</v>
      </c>
      <c r="G30" s="64">
        <v>6.5</v>
      </c>
      <c r="H30" s="65">
        <v>6.3</v>
      </c>
      <c r="I30" s="67">
        <v>5.7</v>
      </c>
      <c r="J30" s="16"/>
    </row>
    <row r="31" spans="1:10" ht="13" x14ac:dyDescent="0.25">
      <c r="A31" s="85" t="s">
        <v>99</v>
      </c>
      <c r="B31" s="26" t="s">
        <v>100</v>
      </c>
      <c r="C31" s="63">
        <v>-0.8</v>
      </c>
      <c r="D31" s="63">
        <v>-1.5</v>
      </c>
      <c r="E31" s="63">
        <v>0.7</v>
      </c>
      <c r="F31" s="63">
        <v>0.2</v>
      </c>
      <c r="G31" s="64">
        <v>0.5</v>
      </c>
      <c r="H31" s="65">
        <v>0.6</v>
      </c>
      <c r="I31" s="67">
        <v>0.1</v>
      </c>
      <c r="J31" s="16"/>
    </row>
    <row r="32" spans="1:10" ht="13" x14ac:dyDescent="0.25">
      <c r="A32" s="24" t="s">
        <v>101</v>
      </c>
      <c r="B32" s="26" t="s">
        <v>102</v>
      </c>
      <c r="C32" s="63">
        <v>-0.1</v>
      </c>
      <c r="D32" s="63">
        <v>-0.5</v>
      </c>
      <c r="E32" s="63">
        <v>-0.2</v>
      </c>
      <c r="F32" s="63">
        <v>-0.5</v>
      </c>
      <c r="G32" s="64">
        <v>0.2</v>
      </c>
      <c r="H32" s="65">
        <v>0.5</v>
      </c>
      <c r="I32" s="71">
        <v>1</v>
      </c>
      <c r="J32" s="16"/>
    </row>
    <row r="33" spans="1:10" ht="13" x14ac:dyDescent="0.25">
      <c r="A33" s="24" t="s">
        <v>103</v>
      </c>
      <c r="B33" s="26" t="s">
        <v>104</v>
      </c>
      <c r="C33" s="63">
        <v>-1.1000000000000001</v>
      </c>
      <c r="D33" s="63">
        <v>-0.5</v>
      </c>
      <c r="E33" s="63">
        <v>2.2999999999999998</v>
      </c>
      <c r="F33" s="63">
        <v>3.9</v>
      </c>
      <c r="G33" s="64">
        <v>5.8</v>
      </c>
      <c r="H33" s="65">
        <v>5.2</v>
      </c>
      <c r="I33" s="67">
        <v>4.5</v>
      </c>
      <c r="J33" s="16"/>
    </row>
    <row r="34" spans="1:10" ht="13" x14ac:dyDescent="0.25">
      <c r="A34" s="24" t="s">
        <v>105</v>
      </c>
      <c r="B34" s="26" t="s">
        <v>42</v>
      </c>
      <c r="C34" s="63">
        <v>-2</v>
      </c>
      <c r="D34" s="63">
        <v>2.2000000000000002</v>
      </c>
      <c r="E34" s="63">
        <v>6.2</v>
      </c>
      <c r="F34" s="63">
        <v>7.7</v>
      </c>
      <c r="G34" s="64">
        <v>11.3</v>
      </c>
      <c r="H34" s="65">
        <v>21.9</v>
      </c>
      <c r="I34" s="67">
        <v>11.5</v>
      </c>
      <c r="J34" s="16"/>
    </row>
    <row r="35" spans="1:10" ht="13" x14ac:dyDescent="0.25">
      <c r="A35" s="25" t="s">
        <v>106</v>
      </c>
      <c r="B35" s="26" t="s">
        <v>107</v>
      </c>
      <c r="C35" s="63">
        <v>-3</v>
      </c>
      <c r="D35" s="63">
        <v>1.5</v>
      </c>
      <c r="E35" s="63">
        <v>4.8</v>
      </c>
      <c r="F35" s="63">
        <v>6.1</v>
      </c>
      <c r="G35" s="64">
        <v>9.6999999999999993</v>
      </c>
      <c r="H35" s="65">
        <v>20.9</v>
      </c>
      <c r="I35" s="67">
        <v>10.5</v>
      </c>
      <c r="J35" s="16"/>
    </row>
    <row r="36" spans="1:10" ht="13" x14ac:dyDescent="0.25">
      <c r="A36" s="85" t="s">
        <v>108</v>
      </c>
      <c r="B36" s="26" t="s">
        <v>109</v>
      </c>
      <c r="C36" s="63">
        <v>0.9</v>
      </c>
      <c r="D36" s="63">
        <v>0.7</v>
      </c>
      <c r="E36" s="63">
        <v>1.3</v>
      </c>
      <c r="F36" s="63">
        <v>1.6</v>
      </c>
      <c r="G36" s="64">
        <v>1.6</v>
      </c>
      <c r="H36" s="69">
        <v>1</v>
      </c>
      <c r="I36" s="67">
        <v>0.9</v>
      </c>
      <c r="J36" s="16"/>
    </row>
    <row r="37" spans="1:10" ht="13" x14ac:dyDescent="0.25">
      <c r="A37" s="24" t="s">
        <v>110</v>
      </c>
      <c r="B37" s="26" t="s">
        <v>134</v>
      </c>
      <c r="C37" s="63">
        <v>0.4</v>
      </c>
      <c r="D37" s="63">
        <v>-0.8</v>
      </c>
      <c r="E37" s="63">
        <v>-0.2</v>
      </c>
      <c r="F37" s="63">
        <v>2.5</v>
      </c>
      <c r="G37" s="64">
        <v>4.5</v>
      </c>
      <c r="H37" s="65">
        <v>8.6</v>
      </c>
      <c r="I37" s="67">
        <v>6.9</v>
      </c>
      <c r="J37" s="16"/>
    </row>
    <row r="38" spans="1:10" ht="13" x14ac:dyDescent="0.25">
      <c r="A38" s="24" t="s">
        <v>111</v>
      </c>
      <c r="B38" s="26" t="s">
        <v>135</v>
      </c>
      <c r="C38" s="63">
        <v>-3.8</v>
      </c>
      <c r="D38" s="63">
        <v>-0.1</v>
      </c>
      <c r="E38" s="63">
        <v>4.5999999999999996</v>
      </c>
      <c r="F38" s="63">
        <v>7.7</v>
      </c>
      <c r="G38" s="64">
        <v>13.8</v>
      </c>
      <c r="H38" s="65">
        <v>22.2</v>
      </c>
      <c r="I38" s="67">
        <v>18.100000000000001</v>
      </c>
      <c r="J38" s="16"/>
    </row>
    <row r="39" spans="1:10" ht="26" x14ac:dyDescent="0.25">
      <c r="A39" s="85" t="s">
        <v>112</v>
      </c>
      <c r="B39" s="26" t="s">
        <v>113</v>
      </c>
      <c r="C39" s="63">
        <v>-1.2</v>
      </c>
      <c r="D39" s="63">
        <v>0.6</v>
      </c>
      <c r="E39" s="63">
        <v>2.9</v>
      </c>
      <c r="F39" s="63">
        <v>3.5</v>
      </c>
      <c r="G39" s="64">
        <v>5.8</v>
      </c>
      <c r="H39" s="65">
        <v>9.9</v>
      </c>
      <c r="I39" s="67">
        <v>6.8</v>
      </c>
      <c r="J39" s="16"/>
    </row>
    <row r="40" spans="1:10" ht="13" x14ac:dyDescent="0.25">
      <c r="A40" s="85" t="s">
        <v>114</v>
      </c>
      <c r="B40" s="26" t="s">
        <v>115</v>
      </c>
      <c r="C40" s="63">
        <v>-1.9</v>
      </c>
      <c r="D40" s="63">
        <v>-1.1000000000000001</v>
      </c>
      <c r="E40" s="63">
        <v>0.3</v>
      </c>
      <c r="F40" s="63">
        <v>2</v>
      </c>
      <c r="G40" s="64">
        <v>4.8</v>
      </c>
      <c r="H40" s="65">
        <v>6.4</v>
      </c>
      <c r="I40" s="67">
        <v>6.8</v>
      </c>
      <c r="J40" s="16"/>
    </row>
    <row r="41" spans="1:10" ht="13" x14ac:dyDescent="0.25">
      <c r="A41" s="85" t="s">
        <v>116</v>
      </c>
      <c r="B41" s="26" t="s">
        <v>117</v>
      </c>
      <c r="C41" s="63">
        <v>-0.7</v>
      </c>
      <c r="D41" s="63">
        <v>0.4</v>
      </c>
      <c r="E41" s="63">
        <v>1.3</v>
      </c>
      <c r="F41" s="63">
        <v>2.2000000000000002</v>
      </c>
      <c r="G41" s="64">
        <v>3.3</v>
      </c>
      <c r="H41" s="65">
        <v>5.8</v>
      </c>
      <c r="I41" s="66">
        <v>4.5</v>
      </c>
      <c r="J41" s="16"/>
    </row>
    <row r="42" spans="1:10" ht="15.75" customHeight="1" x14ac:dyDescent="0.25">
      <c r="A42" s="85" t="s">
        <v>118</v>
      </c>
      <c r="B42" s="26" t="s">
        <v>136</v>
      </c>
      <c r="C42" s="63">
        <v>4.9000000000000004</v>
      </c>
      <c r="D42" s="63">
        <v>5</v>
      </c>
      <c r="E42" s="63">
        <v>10.9</v>
      </c>
      <c r="F42" s="63">
        <v>10.1</v>
      </c>
      <c r="G42" s="64">
        <v>15.8</v>
      </c>
      <c r="H42" s="65">
        <v>10.9</v>
      </c>
      <c r="I42" s="66">
        <v>11.1</v>
      </c>
      <c r="J42" s="16"/>
    </row>
    <row r="43" spans="1:10" ht="26" x14ac:dyDescent="0.25">
      <c r="A43" s="85" t="s">
        <v>119</v>
      </c>
      <c r="B43" s="26" t="s">
        <v>50</v>
      </c>
      <c r="C43" s="63">
        <v>12.4</v>
      </c>
      <c r="D43" s="63">
        <v>7.1</v>
      </c>
      <c r="E43" s="63">
        <v>12.8</v>
      </c>
      <c r="F43" s="63">
        <v>17.5</v>
      </c>
      <c r="G43" s="64">
        <v>23.7</v>
      </c>
      <c r="H43" s="65">
        <v>32.1</v>
      </c>
      <c r="I43" s="67">
        <v>36.1</v>
      </c>
      <c r="J43" s="16"/>
    </row>
    <row r="44" spans="1:10" ht="13" x14ac:dyDescent="0.25">
      <c r="A44" s="85" t="s">
        <v>120</v>
      </c>
      <c r="B44" s="26" t="s">
        <v>121</v>
      </c>
      <c r="C44" s="63">
        <v>4.2</v>
      </c>
      <c r="D44" s="63">
        <v>4.3</v>
      </c>
      <c r="E44" s="63">
        <v>1.3</v>
      </c>
      <c r="F44" s="63">
        <v>4.0999999999999996</v>
      </c>
      <c r="G44" s="64">
        <v>6.1</v>
      </c>
      <c r="H44" s="65">
        <v>6.3</v>
      </c>
      <c r="I44" s="67">
        <v>6.6</v>
      </c>
      <c r="J44" s="16"/>
    </row>
    <row r="45" spans="1:10" ht="13" x14ac:dyDescent="0.25">
      <c r="A45" s="85" t="s">
        <v>122</v>
      </c>
      <c r="B45" s="26" t="s">
        <v>123</v>
      </c>
      <c r="C45" s="63">
        <v>2</v>
      </c>
      <c r="D45" s="63">
        <v>1.8</v>
      </c>
      <c r="E45" s="63">
        <v>1.8</v>
      </c>
      <c r="F45" s="63">
        <v>1.4</v>
      </c>
      <c r="G45" s="64">
        <v>3</v>
      </c>
      <c r="H45" s="65">
        <v>5.6</v>
      </c>
      <c r="I45" s="67">
        <v>6.6</v>
      </c>
      <c r="J45" s="16"/>
    </row>
    <row r="46" spans="1:10" ht="26" x14ac:dyDescent="0.25">
      <c r="A46" s="27" t="s">
        <v>126</v>
      </c>
      <c r="B46" s="28" t="s">
        <v>124</v>
      </c>
      <c r="C46" s="63">
        <v>6.2</v>
      </c>
      <c r="D46" s="63">
        <v>1.1000000000000001</v>
      </c>
      <c r="E46" s="63">
        <v>9.6</v>
      </c>
      <c r="F46" s="63">
        <v>11.9</v>
      </c>
      <c r="G46" s="64">
        <v>14.6</v>
      </c>
      <c r="H46" s="65">
        <v>20.3</v>
      </c>
      <c r="I46" s="67">
        <v>22.9</v>
      </c>
      <c r="J46" s="16"/>
    </row>
    <row r="47" spans="1:10" ht="13" x14ac:dyDescent="0.25">
      <c r="A47" s="29" t="s">
        <v>130</v>
      </c>
      <c r="B47" s="56" t="s">
        <v>29</v>
      </c>
      <c r="C47" s="72">
        <v>0.3</v>
      </c>
      <c r="D47" s="72">
        <v>-0.4</v>
      </c>
      <c r="E47" s="72">
        <v>-1.3</v>
      </c>
      <c r="F47" s="72">
        <v>1.7</v>
      </c>
      <c r="G47" s="73">
        <v>1.1000000000000001</v>
      </c>
      <c r="H47" s="74">
        <v>2.1</v>
      </c>
      <c r="I47" s="75">
        <v>1.6</v>
      </c>
      <c r="J47" s="16"/>
    </row>
    <row r="48" spans="1:10" x14ac:dyDescent="0.3">
      <c r="A48" s="13" t="s">
        <v>207</v>
      </c>
      <c r="C48" s="17"/>
      <c r="D48" s="17"/>
      <c r="E48" s="17"/>
      <c r="F48" s="17"/>
      <c r="G48" s="17"/>
      <c r="I48" s="177" t="s">
        <v>247</v>
      </c>
    </row>
    <row r="49" spans="1:14" x14ac:dyDescent="0.25">
      <c r="A49" s="18" t="s">
        <v>200</v>
      </c>
      <c r="B49" s="19"/>
      <c r="C49" s="17"/>
      <c r="D49" s="17"/>
      <c r="E49" s="17"/>
      <c r="F49" s="17"/>
      <c r="G49" s="17"/>
    </row>
    <row r="50" spans="1:14" s="32" customFormat="1" ht="12.75" customHeight="1" x14ac:dyDescent="0.25">
      <c r="A50" s="20" t="s">
        <v>248</v>
      </c>
    </row>
    <row r="51" spans="1:14" ht="48" customHeight="1" x14ac:dyDescent="0.25">
      <c r="A51" s="193" t="s">
        <v>249</v>
      </c>
      <c r="B51" s="193"/>
      <c r="C51" s="193"/>
      <c r="D51" s="193"/>
      <c r="E51" s="193"/>
      <c r="F51" s="193"/>
      <c r="G51" s="193"/>
      <c r="H51" s="193"/>
      <c r="I51" s="193"/>
      <c r="J51" s="101"/>
      <c r="K51" s="101"/>
      <c r="L51" s="101"/>
      <c r="M51" s="101"/>
      <c r="N51" s="101"/>
    </row>
    <row r="52" spans="1:14" x14ac:dyDescent="0.25">
      <c r="A52" s="102" t="s">
        <v>250</v>
      </c>
      <c r="B52" s="103"/>
      <c r="C52" s="104"/>
      <c r="D52" s="104"/>
      <c r="E52" s="104"/>
      <c r="F52" s="104"/>
      <c r="G52" s="104" t="s">
        <v>125</v>
      </c>
      <c r="H52" s="102"/>
      <c r="I52" s="102"/>
    </row>
    <row r="53" spans="1:14" x14ac:dyDescent="0.25">
      <c r="A53" s="105" t="s">
        <v>254</v>
      </c>
      <c r="B53" s="103"/>
      <c r="C53" s="102"/>
      <c r="D53" s="102"/>
      <c r="E53" s="102"/>
      <c r="F53" s="102"/>
      <c r="G53" s="102"/>
      <c r="H53" s="102"/>
      <c r="I53" s="102"/>
    </row>
    <row r="54" spans="1:14" ht="24" customHeight="1" x14ac:dyDescent="0.25">
      <c r="A54" s="194" t="s">
        <v>255</v>
      </c>
      <c r="B54" s="194"/>
      <c r="C54" s="194"/>
      <c r="D54" s="194"/>
      <c r="E54" s="194"/>
      <c r="F54" s="194"/>
      <c r="G54" s="194"/>
      <c r="H54" s="194"/>
      <c r="I54" s="194"/>
    </row>
    <row r="55" spans="1:14" x14ac:dyDescent="0.3">
      <c r="A55" s="2" t="s">
        <v>192</v>
      </c>
      <c r="B55" s="15"/>
    </row>
  </sheetData>
  <mergeCells count="2">
    <mergeCell ref="A51:I51"/>
    <mergeCell ref="A54:I54"/>
  </mergeCells>
  <phoneticPr fontId="4" type="noConversion"/>
  <hyperlinks>
    <hyperlink ref="A2" location="Contents!A1" display="Contents!A1" xr:uid="{00000000-0004-0000-0200-000000000000}"/>
  </hyperlinks>
  <printOptions horizontalCentered="1" verticalCentered="1"/>
  <pageMargins left="0" right="0" top="0.39370078740157483" bottom="0.39370078740157483" header="0.19685039370078741" footer="0.1968503937007874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3"/>
  <sheetViews>
    <sheetView showGridLines="0" tabSelected="1" zoomScaleNormal="100" workbookViewId="0"/>
  </sheetViews>
  <sheetFormatPr defaultColWidth="9.1796875" defaultRowHeight="12" x14ac:dyDescent="0.25"/>
  <cols>
    <col min="1" max="1" width="16.54296875" style="1" customWidth="1"/>
    <col min="2" max="2" width="35.453125" style="1" customWidth="1"/>
    <col min="3" max="5" width="8.453125" style="1" customWidth="1"/>
    <col min="6" max="6" width="8.1796875" style="1" customWidth="1"/>
    <col min="7" max="9" width="8.1796875" style="178" customWidth="1"/>
    <col min="10" max="11" width="8.1796875" style="1" customWidth="1"/>
    <col min="12" max="16384" width="9.1796875" style="1"/>
  </cols>
  <sheetData>
    <row r="1" spans="1:20" ht="15" customHeight="1" x14ac:dyDescent="0.25">
      <c r="A1" s="21" t="s">
        <v>260</v>
      </c>
      <c r="B1" s="9"/>
      <c r="C1" s="9"/>
      <c r="D1" s="9"/>
      <c r="E1" s="9"/>
    </row>
    <row r="2" spans="1:20" ht="15" customHeight="1" x14ac:dyDescent="0.25">
      <c r="A2" s="175" t="s">
        <v>245</v>
      </c>
      <c r="J2" s="100"/>
      <c r="N2" s="100" t="s">
        <v>137</v>
      </c>
    </row>
    <row r="3" spans="1:20" ht="30" customHeight="1" x14ac:dyDescent="0.25">
      <c r="A3" s="6" t="s">
        <v>256</v>
      </c>
      <c r="B3" s="185" t="s">
        <v>1</v>
      </c>
      <c r="C3" s="179">
        <v>2009</v>
      </c>
      <c r="D3" s="179">
        <v>2010</v>
      </c>
      <c r="E3" s="179">
        <v>2011</v>
      </c>
      <c r="F3" s="179">
        <v>2012</v>
      </c>
      <c r="G3" s="179">
        <v>2013</v>
      </c>
      <c r="H3" s="179">
        <v>2014</v>
      </c>
      <c r="I3" s="179">
        <v>2015</v>
      </c>
      <c r="J3" s="8">
        <v>2016</v>
      </c>
      <c r="K3" s="8">
        <v>2017</v>
      </c>
      <c r="L3" s="179">
        <v>2018</v>
      </c>
      <c r="M3" s="179">
        <v>2019</v>
      </c>
      <c r="N3" s="179">
        <v>2020</v>
      </c>
    </row>
    <row r="4" spans="1:20" ht="13" x14ac:dyDescent="0.25">
      <c r="A4" s="83"/>
      <c r="B4" s="54" t="s">
        <v>2</v>
      </c>
      <c r="C4" s="88">
        <v>37.6</v>
      </c>
      <c r="D4" s="88">
        <v>115.9</v>
      </c>
      <c r="E4" s="88">
        <v>122.6</v>
      </c>
      <c r="F4" s="88">
        <v>129.1</v>
      </c>
      <c r="G4" s="180">
        <v>136.19999999999999</v>
      </c>
      <c r="H4" s="180">
        <v>130.1</v>
      </c>
      <c r="I4" s="180">
        <v>32.299999999999997</v>
      </c>
      <c r="J4" s="88">
        <v>16.8</v>
      </c>
      <c r="K4" s="88">
        <v>-3.6</v>
      </c>
      <c r="L4" s="88">
        <v>45.3</v>
      </c>
      <c r="M4" s="88">
        <v>69.7</v>
      </c>
      <c r="N4" s="88">
        <v>-181</v>
      </c>
      <c r="O4" s="11"/>
      <c r="P4" s="11"/>
    </row>
    <row r="5" spans="1:20" ht="13" x14ac:dyDescent="0.25">
      <c r="A5" s="84" t="s">
        <v>140</v>
      </c>
      <c r="B5" s="55" t="s">
        <v>57</v>
      </c>
      <c r="C5" s="89">
        <v>-42.6</v>
      </c>
      <c r="D5" s="89">
        <v>4.5999999999999996</v>
      </c>
      <c r="E5" s="89">
        <v>5.8</v>
      </c>
      <c r="F5" s="89">
        <v>8.3000000000000007</v>
      </c>
      <c r="G5" s="181">
        <v>4.8</v>
      </c>
      <c r="H5" s="181">
        <v>-3.9</v>
      </c>
      <c r="I5" s="181">
        <v>-21.2</v>
      </c>
      <c r="J5" s="89">
        <v>-14.4</v>
      </c>
      <c r="K5" s="89">
        <v>-10.9</v>
      </c>
      <c r="L5" s="89">
        <v>-2.4</v>
      </c>
      <c r="M5" s="89">
        <v>-2.1</v>
      </c>
      <c r="N5" s="89">
        <v>-37.799999999999997</v>
      </c>
      <c r="O5" s="11"/>
      <c r="P5" s="11"/>
    </row>
    <row r="6" spans="1:20" ht="13" x14ac:dyDescent="0.25">
      <c r="A6" s="85" t="s">
        <v>141</v>
      </c>
      <c r="B6" s="26" t="s">
        <v>59</v>
      </c>
      <c r="C6" s="90">
        <v>1.2</v>
      </c>
      <c r="D6" s="90">
        <v>1.9</v>
      </c>
      <c r="E6" s="90">
        <v>0.5</v>
      </c>
      <c r="F6" s="90">
        <v>1.3</v>
      </c>
      <c r="G6" s="182">
        <v>3.5</v>
      </c>
      <c r="H6" s="182">
        <v>2.1</v>
      </c>
      <c r="I6" s="182">
        <v>2.1</v>
      </c>
      <c r="J6" s="90">
        <v>1.4</v>
      </c>
      <c r="K6" s="90">
        <v>2.4</v>
      </c>
      <c r="L6" s="90">
        <v>1.4</v>
      </c>
      <c r="M6" s="90">
        <v>1.9</v>
      </c>
      <c r="N6" s="90">
        <v>-3.1</v>
      </c>
      <c r="O6" s="11"/>
      <c r="P6" s="11"/>
    </row>
    <row r="7" spans="1:20" ht="13" x14ac:dyDescent="0.25">
      <c r="A7" s="85" t="s">
        <v>193</v>
      </c>
      <c r="B7" s="26" t="s">
        <v>142</v>
      </c>
      <c r="C7" s="90">
        <v>-3.6</v>
      </c>
      <c r="D7" s="90">
        <v>3.5</v>
      </c>
      <c r="E7" s="90">
        <v>-0.4</v>
      </c>
      <c r="F7" s="90">
        <v>-2</v>
      </c>
      <c r="G7" s="182">
        <v>-0.7</v>
      </c>
      <c r="H7" s="182">
        <v>-1</v>
      </c>
      <c r="I7" s="182">
        <v>-2.6</v>
      </c>
      <c r="J7" s="90">
        <v>-1.9</v>
      </c>
      <c r="K7" s="90">
        <v>-1.6</v>
      </c>
      <c r="L7" s="90">
        <v>-1.2</v>
      </c>
      <c r="M7" s="90">
        <v>-1.1000000000000001</v>
      </c>
      <c r="N7" s="90">
        <v>-2.5</v>
      </c>
      <c r="O7" s="11"/>
      <c r="P7" s="11"/>
    </row>
    <row r="8" spans="1:20" ht="26" x14ac:dyDescent="0.25">
      <c r="A8" s="85" t="s">
        <v>143</v>
      </c>
      <c r="B8" s="26" t="s">
        <v>63</v>
      </c>
      <c r="C8" s="90">
        <v>6.7</v>
      </c>
      <c r="D8" s="90">
        <v>-3.8</v>
      </c>
      <c r="E8" s="90">
        <v>-1</v>
      </c>
      <c r="F8" s="90">
        <v>12</v>
      </c>
      <c r="G8" s="182">
        <v>0.7</v>
      </c>
      <c r="H8" s="182">
        <v>-3.5</v>
      </c>
      <c r="I8" s="182">
        <v>-3.4</v>
      </c>
      <c r="J8" s="90">
        <v>5.3</v>
      </c>
      <c r="K8" s="90">
        <v>-4</v>
      </c>
      <c r="L8" s="90">
        <v>3.2</v>
      </c>
      <c r="M8" s="90">
        <v>0.6</v>
      </c>
      <c r="N8" s="90">
        <v>-4.5</v>
      </c>
      <c r="O8" s="11"/>
      <c r="P8" s="11"/>
    </row>
    <row r="9" spans="1:20" ht="26" x14ac:dyDescent="0.25">
      <c r="A9" s="85" t="s">
        <v>144</v>
      </c>
      <c r="B9" s="26" t="s">
        <v>145</v>
      </c>
      <c r="C9" s="90">
        <v>-10.1</v>
      </c>
      <c r="D9" s="90">
        <v>4.7</v>
      </c>
      <c r="E9" s="90">
        <v>4.9000000000000004</v>
      </c>
      <c r="F9" s="90">
        <v>0.5</v>
      </c>
      <c r="G9" s="182">
        <v>0.3</v>
      </c>
      <c r="H9" s="182">
        <v>1.5</v>
      </c>
      <c r="I9" s="182">
        <v>-5</v>
      </c>
      <c r="J9" s="90">
        <v>-8.4</v>
      </c>
      <c r="K9" s="90">
        <v>-2.2999999999999998</v>
      </c>
      <c r="L9" s="90">
        <v>-2.6</v>
      </c>
      <c r="M9" s="90">
        <v>-1.4</v>
      </c>
      <c r="N9" s="90">
        <v>-7.1</v>
      </c>
      <c r="O9" s="11"/>
      <c r="P9" s="11"/>
    </row>
    <row r="10" spans="1:20" ht="13" x14ac:dyDescent="0.25">
      <c r="A10" s="85" t="s">
        <v>146</v>
      </c>
      <c r="B10" s="26" t="s">
        <v>147</v>
      </c>
      <c r="C10" s="90">
        <v>-10.199999999999999</v>
      </c>
      <c r="D10" s="90">
        <v>5.6</v>
      </c>
      <c r="E10" s="90">
        <v>-5.3</v>
      </c>
      <c r="F10" s="90">
        <v>-3.8</v>
      </c>
      <c r="G10" s="182">
        <v>-3</v>
      </c>
      <c r="H10" s="182">
        <v>-0.9</v>
      </c>
      <c r="I10" s="182">
        <v>-1.7</v>
      </c>
      <c r="J10" s="90">
        <v>-1.9</v>
      </c>
      <c r="K10" s="90">
        <v>7.5</v>
      </c>
      <c r="L10" s="90">
        <v>-0.1</v>
      </c>
      <c r="M10" s="90">
        <v>-3.6</v>
      </c>
      <c r="N10" s="90">
        <v>-4.7</v>
      </c>
      <c r="O10" s="11"/>
      <c r="P10" s="11"/>
    </row>
    <row r="11" spans="1:20" ht="13" x14ac:dyDescent="0.25">
      <c r="A11" s="85" t="s">
        <v>148</v>
      </c>
      <c r="B11" s="26" t="s">
        <v>77</v>
      </c>
      <c r="C11" s="90">
        <v>-24.4</v>
      </c>
      <c r="D11" s="90">
        <v>-9.4</v>
      </c>
      <c r="E11" s="90">
        <v>6.2</v>
      </c>
      <c r="F11" s="90">
        <v>-0.4</v>
      </c>
      <c r="G11" s="182">
        <v>3.3</v>
      </c>
      <c r="H11" s="182">
        <v>-3.6</v>
      </c>
      <c r="I11" s="182">
        <v>-10.5</v>
      </c>
      <c r="J11" s="90">
        <v>-8.6999999999999993</v>
      </c>
      <c r="K11" s="90">
        <v>-13.5</v>
      </c>
      <c r="L11" s="90">
        <v>-3.1</v>
      </c>
      <c r="M11" s="90">
        <v>2.6</v>
      </c>
      <c r="N11" s="90">
        <v>-11.6</v>
      </c>
      <c r="O11" s="11"/>
      <c r="P11" s="11"/>
    </row>
    <row r="12" spans="1:20" ht="13" x14ac:dyDescent="0.25">
      <c r="A12" s="85"/>
      <c r="B12" s="26" t="s">
        <v>26</v>
      </c>
      <c r="C12" s="90">
        <v>-2.2999999999999998</v>
      </c>
      <c r="D12" s="90">
        <v>2.2000000000000002</v>
      </c>
      <c r="E12" s="90">
        <v>0.9</v>
      </c>
      <c r="F12" s="90">
        <v>0.8</v>
      </c>
      <c r="G12" s="182">
        <v>0.6</v>
      </c>
      <c r="H12" s="182">
        <v>1.5</v>
      </c>
      <c r="I12" s="182">
        <v>-0.1</v>
      </c>
      <c r="J12" s="90">
        <v>-0.2</v>
      </c>
      <c r="K12" s="90">
        <v>0.5</v>
      </c>
      <c r="L12" s="90" t="s">
        <v>17</v>
      </c>
      <c r="M12" s="90">
        <v>-1.1000000000000001</v>
      </c>
      <c r="N12" s="90">
        <v>-4.4000000000000004</v>
      </c>
      <c r="O12" s="11"/>
      <c r="P12" s="11"/>
      <c r="Q12" s="12"/>
    </row>
    <row r="13" spans="1:20" s="12" customFormat="1" ht="13" x14ac:dyDescent="0.25">
      <c r="A13" s="84" t="s">
        <v>149</v>
      </c>
      <c r="B13" s="55" t="s">
        <v>79</v>
      </c>
      <c r="C13" s="89">
        <v>24.2</v>
      </c>
      <c r="D13" s="89">
        <v>0.5</v>
      </c>
      <c r="E13" s="89">
        <v>21.8</v>
      </c>
      <c r="F13" s="89">
        <v>40.4</v>
      </c>
      <c r="G13" s="181">
        <v>38.5</v>
      </c>
      <c r="H13" s="181">
        <v>14.7</v>
      </c>
      <c r="I13" s="181">
        <v>7.2</v>
      </c>
      <c r="J13" s="89">
        <v>-11.3</v>
      </c>
      <c r="K13" s="89">
        <v>-38.299999999999997</v>
      </c>
      <c r="L13" s="89">
        <v>-7.1</v>
      </c>
      <c r="M13" s="89">
        <v>12.6</v>
      </c>
      <c r="N13" s="89">
        <v>-51.8</v>
      </c>
      <c r="O13" s="11"/>
      <c r="P13" s="11"/>
      <c r="R13" s="1"/>
      <c r="S13" s="1"/>
      <c r="T13" s="1"/>
    </row>
    <row r="14" spans="1:20" s="12" customFormat="1" ht="13" x14ac:dyDescent="0.25">
      <c r="A14" s="84" t="s">
        <v>150</v>
      </c>
      <c r="B14" s="55" t="s">
        <v>30</v>
      </c>
      <c r="C14" s="89">
        <v>57.2</v>
      </c>
      <c r="D14" s="89">
        <v>110.3</v>
      </c>
      <c r="E14" s="89">
        <v>94.2</v>
      </c>
      <c r="F14" s="89">
        <v>78.599999999999994</v>
      </c>
      <c r="G14" s="181">
        <v>91.2</v>
      </c>
      <c r="H14" s="181">
        <v>118.5</v>
      </c>
      <c r="I14" s="181">
        <v>45.6</v>
      </c>
      <c r="J14" s="89">
        <v>42.8</v>
      </c>
      <c r="K14" s="89">
        <v>46</v>
      </c>
      <c r="L14" s="89">
        <v>54.9</v>
      </c>
      <c r="M14" s="89">
        <v>59.4</v>
      </c>
      <c r="N14" s="89">
        <v>-91.1</v>
      </c>
      <c r="O14" s="11"/>
      <c r="P14" s="11"/>
      <c r="R14" s="1"/>
      <c r="S14" s="1"/>
      <c r="T14" s="1"/>
    </row>
    <row r="15" spans="1:20" s="12" customFormat="1" ht="13" x14ac:dyDescent="0.25">
      <c r="A15" s="85" t="s">
        <v>151</v>
      </c>
      <c r="B15" s="26" t="s">
        <v>152</v>
      </c>
      <c r="C15" s="90">
        <v>4.5999999999999996</v>
      </c>
      <c r="D15" s="90">
        <v>13.1</v>
      </c>
      <c r="E15" s="90">
        <v>14.3</v>
      </c>
      <c r="F15" s="90">
        <v>11.6</v>
      </c>
      <c r="G15" s="182">
        <v>15.4</v>
      </c>
      <c r="H15" s="182">
        <v>17.5</v>
      </c>
      <c r="I15" s="182">
        <v>-8.3000000000000007</v>
      </c>
      <c r="J15" s="90">
        <v>1.3</v>
      </c>
      <c r="K15" s="90">
        <v>-1.7</v>
      </c>
      <c r="L15" s="90">
        <v>1.6</v>
      </c>
      <c r="M15" s="90">
        <v>-4</v>
      </c>
      <c r="N15" s="90">
        <v>-23.3</v>
      </c>
      <c r="O15" s="11"/>
      <c r="P15" s="11"/>
      <c r="Q15" s="1"/>
      <c r="R15" s="1"/>
      <c r="S15" s="1"/>
      <c r="T15" s="1"/>
    </row>
    <row r="16" spans="1:20" ht="13" x14ac:dyDescent="0.25">
      <c r="A16" s="85" t="s">
        <v>153</v>
      </c>
      <c r="B16" s="26" t="s">
        <v>83</v>
      </c>
      <c r="C16" s="90">
        <v>1.9</v>
      </c>
      <c r="D16" s="90">
        <v>10.1</v>
      </c>
      <c r="E16" s="90">
        <v>7.4</v>
      </c>
      <c r="F16" s="90">
        <v>6.2</v>
      </c>
      <c r="G16" s="182">
        <v>9.6999999999999993</v>
      </c>
      <c r="H16" s="182">
        <v>8</v>
      </c>
      <c r="I16" s="182">
        <v>-0.1</v>
      </c>
      <c r="J16" s="90">
        <v>0.5</v>
      </c>
      <c r="K16" s="90">
        <v>-0.6</v>
      </c>
      <c r="L16" s="90">
        <v>3.6</v>
      </c>
      <c r="M16" s="90">
        <v>-2</v>
      </c>
      <c r="N16" s="90">
        <v>-13.2</v>
      </c>
      <c r="O16" s="11"/>
      <c r="P16" s="11"/>
    </row>
    <row r="17" spans="1:20" ht="13" x14ac:dyDescent="0.25">
      <c r="A17" s="85" t="s">
        <v>154</v>
      </c>
      <c r="B17" s="26" t="s">
        <v>85</v>
      </c>
      <c r="C17" s="90">
        <v>2.7</v>
      </c>
      <c r="D17" s="90">
        <v>3.1</v>
      </c>
      <c r="E17" s="90">
        <v>7</v>
      </c>
      <c r="F17" s="90">
        <v>5.4</v>
      </c>
      <c r="G17" s="182">
        <v>5.8</v>
      </c>
      <c r="H17" s="182">
        <v>9.5</v>
      </c>
      <c r="I17" s="182">
        <v>-8.1999999999999993</v>
      </c>
      <c r="J17" s="90">
        <v>0.8</v>
      </c>
      <c r="K17" s="90">
        <v>-1.1000000000000001</v>
      </c>
      <c r="L17" s="90">
        <v>-2</v>
      </c>
      <c r="M17" s="90">
        <v>-2</v>
      </c>
      <c r="N17" s="90">
        <v>-10</v>
      </c>
      <c r="O17" s="11"/>
      <c r="P17" s="11"/>
    </row>
    <row r="18" spans="1:20" ht="13" x14ac:dyDescent="0.25">
      <c r="A18" s="86" t="s">
        <v>155</v>
      </c>
      <c r="B18" s="28" t="s">
        <v>156</v>
      </c>
      <c r="C18" s="90">
        <v>-2.5</v>
      </c>
      <c r="D18" s="90">
        <v>6.7</v>
      </c>
      <c r="E18" s="90">
        <v>6.8</v>
      </c>
      <c r="F18" s="90">
        <v>9.4</v>
      </c>
      <c r="G18" s="182">
        <v>8.3000000000000007</v>
      </c>
      <c r="H18" s="182">
        <v>8</v>
      </c>
      <c r="I18" s="182">
        <v>2.5</v>
      </c>
      <c r="J18" s="90">
        <v>3.4</v>
      </c>
      <c r="K18" s="90">
        <v>7.1</v>
      </c>
      <c r="L18" s="90">
        <v>7.7</v>
      </c>
      <c r="M18" s="90">
        <v>3.1</v>
      </c>
      <c r="N18" s="90">
        <v>-8.3000000000000007</v>
      </c>
      <c r="O18" s="11"/>
      <c r="P18" s="11"/>
    </row>
    <row r="19" spans="1:20" ht="13" x14ac:dyDescent="0.25">
      <c r="A19" s="85" t="s">
        <v>195</v>
      </c>
      <c r="B19" s="26" t="s">
        <v>88</v>
      </c>
      <c r="C19" s="90">
        <v>0.7</v>
      </c>
      <c r="D19" s="90">
        <v>1.8</v>
      </c>
      <c r="E19" s="90">
        <v>1.1000000000000001</v>
      </c>
      <c r="F19" s="90">
        <v>2.2999999999999998</v>
      </c>
      <c r="G19" s="182">
        <v>2.8</v>
      </c>
      <c r="H19" s="182">
        <v>3.2</v>
      </c>
      <c r="I19" s="182">
        <v>3.4</v>
      </c>
      <c r="J19" s="90">
        <v>4.9000000000000004</v>
      </c>
      <c r="K19" s="90">
        <v>4.4000000000000004</v>
      </c>
      <c r="L19" s="90">
        <v>4.8</v>
      </c>
      <c r="M19" s="90">
        <v>0.9</v>
      </c>
      <c r="N19" s="90">
        <v>0.7</v>
      </c>
      <c r="O19" s="11"/>
      <c r="P19" s="11"/>
    </row>
    <row r="20" spans="1:20" ht="13" x14ac:dyDescent="0.25">
      <c r="A20" s="85" t="s">
        <v>196</v>
      </c>
      <c r="B20" s="26" t="s">
        <v>90</v>
      </c>
      <c r="C20" s="90">
        <v>-0.3</v>
      </c>
      <c r="D20" s="90">
        <v>1.2</v>
      </c>
      <c r="E20" s="90">
        <v>2.4</v>
      </c>
      <c r="F20" s="90">
        <v>1</v>
      </c>
      <c r="G20" s="182">
        <v>2.2000000000000002</v>
      </c>
      <c r="H20" s="182">
        <v>2</v>
      </c>
      <c r="I20" s="182">
        <v>-1.1000000000000001</v>
      </c>
      <c r="J20" s="90">
        <v>-0.7</v>
      </c>
      <c r="K20" s="90">
        <v>-0.5</v>
      </c>
      <c r="L20" s="90">
        <v>-0.6</v>
      </c>
      <c r="M20" s="90">
        <v>-0.4</v>
      </c>
      <c r="N20" s="90">
        <v>-1.3</v>
      </c>
      <c r="O20" s="11"/>
      <c r="P20" s="11"/>
    </row>
    <row r="21" spans="1:20" ht="13" x14ac:dyDescent="0.25">
      <c r="A21" s="85" t="s">
        <v>197</v>
      </c>
      <c r="B21" s="26" t="s">
        <v>157</v>
      </c>
      <c r="C21" s="90">
        <v>-0.1</v>
      </c>
      <c r="D21" s="90">
        <v>1.7</v>
      </c>
      <c r="E21" s="90">
        <v>1.9</v>
      </c>
      <c r="F21" s="90">
        <v>2.1</v>
      </c>
      <c r="G21" s="182">
        <v>1.1000000000000001</v>
      </c>
      <c r="H21" s="182">
        <v>-0.2</v>
      </c>
      <c r="I21" s="182">
        <v>0.3</v>
      </c>
      <c r="J21" s="90">
        <v>-1.3</v>
      </c>
      <c r="K21" s="90">
        <v>1.8</v>
      </c>
      <c r="L21" s="90">
        <v>1.2</v>
      </c>
      <c r="M21" s="90">
        <v>1.3</v>
      </c>
      <c r="N21" s="90">
        <v>-9</v>
      </c>
      <c r="O21" s="11"/>
      <c r="P21" s="11"/>
      <c r="Q21" s="12"/>
    </row>
    <row r="22" spans="1:20" ht="13" x14ac:dyDescent="0.25">
      <c r="A22" s="85"/>
      <c r="B22" s="26" t="s">
        <v>202</v>
      </c>
      <c r="C22" s="90">
        <v>-2.9</v>
      </c>
      <c r="D22" s="90">
        <v>2</v>
      </c>
      <c r="E22" s="90">
        <v>1.5</v>
      </c>
      <c r="F22" s="90">
        <v>3.9</v>
      </c>
      <c r="G22" s="182">
        <v>2.1</v>
      </c>
      <c r="H22" s="182">
        <v>3</v>
      </c>
      <c r="I22" s="182" t="s">
        <v>17</v>
      </c>
      <c r="J22" s="90">
        <v>0.5</v>
      </c>
      <c r="K22" s="90">
        <v>1.4</v>
      </c>
      <c r="L22" s="90">
        <v>2.2999999999999998</v>
      </c>
      <c r="M22" s="90">
        <v>1.3</v>
      </c>
      <c r="N22" s="90">
        <v>1.3</v>
      </c>
      <c r="O22" s="11"/>
      <c r="P22" s="11"/>
    </row>
    <row r="23" spans="1:20" s="12" customFormat="1" ht="13" x14ac:dyDescent="0.25">
      <c r="A23" s="85" t="s">
        <v>158</v>
      </c>
      <c r="B23" s="26" t="s">
        <v>159</v>
      </c>
      <c r="C23" s="90">
        <v>2.2999999999999998</v>
      </c>
      <c r="D23" s="90">
        <v>15.6</v>
      </c>
      <c r="E23" s="90">
        <v>10.1</v>
      </c>
      <c r="F23" s="90">
        <v>7.2</v>
      </c>
      <c r="G23" s="182">
        <v>7.4</v>
      </c>
      <c r="H23" s="182">
        <v>10.199999999999999</v>
      </c>
      <c r="I23" s="182">
        <v>5.2</v>
      </c>
      <c r="J23" s="90">
        <v>5.3</v>
      </c>
      <c r="K23" s="90">
        <v>3.5</v>
      </c>
      <c r="L23" s="90">
        <v>1.3</v>
      </c>
      <c r="M23" s="90">
        <v>6.2</v>
      </c>
      <c r="N23" s="90">
        <v>-24.7</v>
      </c>
      <c r="O23" s="11"/>
      <c r="P23" s="11"/>
      <c r="Q23" s="1"/>
      <c r="R23" s="1"/>
      <c r="S23" s="1"/>
      <c r="T23" s="1"/>
    </row>
    <row r="24" spans="1:20" ht="13" x14ac:dyDescent="0.25">
      <c r="A24" s="85" t="s">
        <v>160</v>
      </c>
      <c r="B24" s="26" t="s">
        <v>161</v>
      </c>
      <c r="C24" s="90">
        <v>-1.1000000000000001</v>
      </c>
      <c r="D24" s="90">
        <v>5.4</v>
      </c>
      <c r="E24" s="90">
        <v>2</v>
      </c>
      <c r="F24" s="90">
        <v>0.6</v>
      </c>
      <c r="G24" s="182">
        <v>-0.2</v>
      </c>
      <c r="H24" s="182">
        <v>0.6</v>
      </c>
      <c r="I24" s="182">
        <v>-0.5</v>
      </c>
      <c r="J24" s="90">
        <v>-0.8</v>
      </c>
      <c r="K24" s="90" t="s">
        <v>17</v>
      </c>
      <c r="L24" s="90">
        <v>-0.8</v>
      </c>
      <c r="M24" s="90" t="s">
        <v>17</v>
      </c>
      <c r="N24" s="90">
        <v>-9.3000000000000007</v>
      </c>
      <c r="O24" s="11"/>
      <c r="P24" s="11"/>
      <c r="Q24" s="12"/>
    </row>
    <row r="25" spans="1:20" ht="13" x14ac:dyDescent="0.25">
      <c r="A25" s="85" t="s">
        <v>162</v>
      </c>
      <c r="B25" s="26" t="s">
        <v>163</v>
      </c>
      <c r="C25" s="90">
        <v>3.4</v>
      </c>
      <c r="D25" s="90">
        <v>10.199999999999999</v>
      </c>
      <c r="E25" s="90">
        <v>8.1</v>
      </c>
      <c r="F25" s="90">
        <v>6.6</v>
      </c>
      <c r="G25" s="182">
        <v>7.7</v>
      </c>
      <c r="H25" s="182">
        <v>9.6</v>
      </c>
      <c r="I25" s="182">
        <v>5.7</v>
      </c>
      <c r="J25" s="90">
        <v>6.1</v>
      </c>
      <c r="K25" s="90">
        <v>3.4</v>
      </c>
      <c r="L25" s="90">
        <v>2.1</v>
      </c>
      <c r="M25" s="90">
        <v>6.2</v>
      </c>
      <c r="N25" s="90">
        <v>-15.4</v>
      </c>
      <c r="O25" s="11"/>
      <c r="P25" s="11"/>
    </row>
    <row r="26" spans="1:20" s="12" customFormat="1" ht="13" x14ac:dyDescent="0.25">
      <c r="A26" s="85" t="s">
        <v>164</v>
      </c>
      <c r="B26" s="26" t="s">
        <v>165</v>
      </c>
      <c r="C26" s="90">
        <v>2.9</v>
      </c>
      <c r="D26" s="90">
        <v>8.5</v>
      </c>
      <c r="E26" s="90">
        <v>9</v>
      </c>
      <c r="F26" s="90">
        <v>3.1</v>
      </c>
      <c r="G26" s="182">
        <v>6.3</v>
      </c>
      <c r="H26" s="182">
        <v>6.9</v>
      </c>
      <c r="I26" s="182">
        <v>4.2</v>
      </c>
      <c r="J26" s="90">
        <v>2.2000000000000002</v>
      </c>
      <c r="K26" s="90">
        <v>4</v>
      </c>
      <c r="L26" s="90">
        <v>8.4</v>
      </c>
      <c r="M26" s="90">
        <v>7.3</v>
      </c>
      <c r="N26" s="90">
        <v>3.1</v>
      </c>
      <c r="O26" s="11"/>
      <c r="P26" s="11"/>
      <c r="Q26" s="1"/>
      <c r="R26" s="1"/>
      <c r="S26" s="1"/>
      <c r="T26" s="1"/>
    </row>
    <row r="27" spans="1:20" ht="26" x14ac:dyDescent="0.25">
      <c r="A27" s="85" t="s">
        <v>166</v>
      </c>
      <c r="B27" s="26" t="s">
        <v>167</v>
      </c>
      <c r="C27" s="90">
        <v>0.5</v>
      </c>
      <c r="D27" s="90">
        <v>1.8</v>
      </c>
      <c r="E27" s="90">
        <v>1.2</v>
      </c>
      <c r="F27" s="90">
        <v>0.2</v>
      </c>
      <c r="G27" s="182">
        <v>1.3</v>
      </c>
      <c r="H27" s="182">
        <v>0.7</v>
      </c>
      <c r="I27" s="182">
        <v>0.5</v>
      </c>
      <c r="J27" s="90">
        <v>-1</v>
      </c>
      <c r="K27" s="90">
        <v>-0.3</v>
      </c>
      <c r="L27" s="90">
        <v>0.5</v>
      </c>
      <c r="M27" s="90">
        <v>0.1</v>
      </c>
      <c r="N27" s="90">
        <v>-0.5</v>
      </c>
      <c r="O27" s="11"/>
      <c r="P27" s="11"/>
      <c r="Q27" s="12"/>
    </row>
    <row r="28" spans="1:20" ht="13" x14ac:dyDescent="0.25">
      <c r="A28" s="85" t="s">
        <v>168</v>
      </c>
      <c r="B28" s="26" t="s">
        <v>104</v>
      </c>
      <c r="C28" s="90">
        <v>2.4</v>
      </c>
      <c r="D28" s="90">
        <v>6.7</v>
      </c>
      <c r="E28" s="90">
        <v>7.8</v>
      </c>
      <c r="F28" s="90">
        <v>2.9</v>
      </c>
      <c r="G28" s="182">
        <v>5.0999999999999996</v>
      </c>
      <c r="H28" s="182">
        <v>6.2</v>
      </c>
      <c r="I28" s="182">
        <v>3.8</v>
      </c>
      <c r="J28" s="90">
        <v>3.2</v>
      </c>
      <c r="K28" s="90">
        <v>4.3</v>
      </c>
      <c r="L28" s="90">
        <v>7.9</v>
      </c>
      <c r="M28" s="90">
        <v>7.1</v>
      </c>
      <c r="N28" s="90">
        <v>3.6</v>
      </c>
      <c r="O28" s="11"/>
      <c r="P28" s="11"/>
    </row>
    <row r="29" spans="1:20" s="12" customFormat="1" ht="13" x14ac:dyDescent="0.25">
      <c r="A29" s="85" t="s">
        <v>169</v>
      </c>
      <c r="B29" s="26" t="s">
        <v>170</v>
      </c>
      <c r="C29" s="90">
        <v>1.4</v>
      </c>
      <c r="D29" s="90">
        <v>6.6</v>
      </c>
      <c r="E29" s="90">
        <v>7.1</v>
      </c>
      <c r="F29" s="90">
        <v>6</v>
      </c>
      <c r="G29" s="182">
        <v>5.8</v>
      </c>
      <c r="H29" s="182">
        <v>8.6</v>
      </c>
      <c r="I29" s="182">
        <v>3.4</v>
      </c>
      <c r="J29" s="90">
        <v>5.7</v>
      </c>
      <c r="K29" s="90">
        <v>4.5</v>
      </c>
      <c r="L29" s="90">
        <v>7.6</v>
      </c>
      <c r="M29" s="90">
        <v>6.4</v>
      </c>
      <c r="N29" s="90">
        <v>2.5</v>
      </c>
      <c r="O29" s="11"/>
      <c r="P29" s="11"/>
      <c r="Q29" s="1"/>
      <c r="R29" s="1"/>
      <c r="S29" s="1"/>
      <c r="T29" s="1"/>
    </row>
    <row r="30" spans="1:20" ht="13" x14ac:dyDescent="0.25">
      <c r="A30" s="85" t="s">
        <v>171</v>
      </c>
      <c r="B30" s="26" t="s">
        <v>172</v>
      </c>
      <c r="C30" s="90">
        <v>0.6</v>
      </c>
      <c r="D30" s="90">
        <v>5.6</v>
      </c>
      <c r="E30" s="90">
        <v>6.6</v>
      </c>
      <c r="F30" s="90">
        <v>5.0999999999999996</v>
      </c>
      <c r="G30" s="182">
        <v>5</v>
      </c>
      <c r="H30" s="182">
        <v>5.2</v>
      </c>
      <c r="I30" s="182">
        <v>2.8</v>
      </c>
      <c r="J30" s="90">
        <v>4.3</v>
      </c>
      <c r="K30" s="90">
        <v>1.8</v>
      </c>
      <c r="L30" s="90">
        <v>6.4</v>
      </c>
      <c r="M30" s="90">
        <v>5.3</v>
      </c>
      <c r="N30" s="90">
        <v>1.2</v>
      </c>
      <c r="O30" s="11"/>
      <c r="P30" s="11"/>
      <c r="Q30" s="12"/>
    </row>
    <row r="31" spans="1:20" ht="13" x14ac:dyDescent="0.25">
      <c r="A31" s="85" t="s">
        <v>173</v>
      </c>
      <c r="B31" s="26" t="s">
        <v>174</v>
      </c>
      <c r="C31" s="90">
        <v>0.8</v>
      </c>
      <c r="D31" s="90">
        <v>1</v>
      </c>
      <c r="E31" s="90">
        <v>0.5</v>
      </c>
      <c r="F31" s="90">
        <v>0.8</v>
      </c>
      <c r="G31" s="182">
        <v>0.8</v>
      </c>
      <c r="H31" s="182">
        <v>3.4</v>
      </c>
      <c r="I31" s="182">
        <v>0.5</v>
      </c>
      <c r="J31" s="90">
        <v>1.4</v>
      </c>
      <c r="K31" s="90">
        <v>2.7</v>
      </c>
      <c r="L31" s="90">
        <v>1.1000000000000001</v>
      </c>
      <c r="M31" s="90">
        <v>1.1000000000000001</v>
      </c>
      <c r="N31" s="90">
        <v>1.3</v>
      </c>
      <c r="O31" s="11"/>
      <c r="P31" s="11"/>
      <c r="Q31" s="12"/>
    </row>
    <row r="32" spans="1:20" s="12" customFormat="1" ht="13" x14ac:dyDescent="0.25">
      <c r="A32" s="85" t="s">
        <v>175</v>
      </c>
      <c r="B32" s="26" t="s">
        <v>176</v>
      </c>
      <c r="C32" s="90">
        <v>2.6</v>
      </c>
      <c r="D32" s="90">
        <v>2.4</v>
      </c>
      <c r="E32" s="90">
        <v>3.7</v>
      </c>
      <c r="F32" s="90">
        <v>4.0999999999999996</v>
      </c>
      <c r="G32" s="182">
        <v>-1.4</v>
      </c>
      <c r="H32" s="182">
        <v>7.3</v>
      </c>
      <c r="I32" s="182">
        <v>-5.4</v>
      </c>
      <c r="J32" s="90">
        <v>-5.0999999999999996</v>
      </c>
      <c r="K32" s="90">
        <v>1.7</v>
      </c>
      <c r="L32" s="90" t="s">
        <v>17</v>
      </c>
      <c r="M32" s="90">
        <v>1.2</v>
      </c>
      <c r="N32" s="90">
        <v>-6.5</v>
      </c>
      <c r="O32" s="11"/>
      <c r="P32" s="11"/>
      <c r="Q32" s="1"/>
      <c r="R32" s="1"/>
      <c r="S32" s="1"/>
      <c r="T32" s="1"/>
    </row>
    <row r="33" spans="1:20" s="12" customFormat="1" ht="13" x14ac:dyDescent="0.25">
      <c r="A33" s="24" t="s">
        <v>177</v>
      </c>
      <c r="B33" s="26" t="s">
        <v>178</v>
      </c>
      <c r="C33" s="90">
        <v>4.5</v>
      </c>
      <c r="D33" s="90">
        <v>11.6</v>
      </c>
      <c r="E33" s="90">
        <v>9.5</v>
      </c>
      <c r="F33" s="90">
        <v>10.199999999999999</v>
      </c>
      <c r="G33" s="182">
        <v>14.7</v>
      </c>
      <c r="H33" s="182">
        <v>13.1</v>
      </c>
      <c r="I33" s="182">
        <v>2.7</v>
      </c>
      <c r="J33" s="90">
        <v>-0.5</v>
      </c>
      <c r="K33" s="90">
        <v>3</v>
      </c>
      <c r="L33" s="90">
        <v>6.9</v>
      </c>
      <c r="M33" s="90">
        <v>10.199999999999999</v>
      </c>
      <c r="N33" s="90">
        <v>-1.1000000000000001</v>
      </c>
      <c r="O33" s="11"/>
      <c r="P33" s="11"/>
      <c r="Q33" s="1"/>
      <c r="R33" s="1"/>
      <c r="S33" s="1"/>
      <c r="T33" s="1"/>
    </row>
    <row r="34" spans="1:20" ht="13" x14ac:dyDescent="0.25">
      <c r="A34" s="24" t="s">
        <v>179</v>
      </c>
      <c r="B34" s="26" t="s">
        <v>113</v>
      </c>
      <c r="C34" s="90">
        <v>2</v>
      </c>
      <c r="D34" s="90">
        <v>6</v>
      </c>
      <c r="E34" s="90">
        <v>3.7</v>
      </c>
      <c r="F34" s="90">
        <v>4.0999999999999996</v>
      </c>
      <c r="G34" s="182">
        <v>8.4</v>
      </c>
      <c r="H34" s="182">
        <v>6.8</v>
      </c>
      <c r="I34" s="182">
        <v>4.5999999999999996</v>
      </c>
      <c r="J34" s="90">
        <v>1.9</v>
      </c>
      <c r="K34" s="90">
        <v>2.8</v>
      </c>
      <c r="L34" s="90">
        <v>5.7</v>
      </c>
      <c r="M34" s="90">
        <v>7.6</v>
      </c>
      <c r="N34" s="90">
        <v>0.9</v>
      </c>
      <c r="O34" s="11"/>
      <c r="P34" s="11"/>
    </row>
    <row r="35" spans="1:20" ht="13" x14ac:dyDescent="0.25">
      <c r="A35" s="24" t="s">
        <v>180</v>
      </c>
      <c r="B35" s="26" t="s">
        <v>115</v>
      </c>
      <c r="C35" s="90">
        <v>2.2000000000000002</v>
      </c>
      <c r="D35" s="90">
        <v>3.1</v>
      </c>
      <c r="E35" s="90">
        <v>3.1</v>
      </c>
      <c r="F35" s="90">
        <v>3</v>
      </c>
      <c r="G35" s="182">
        <v>3.3</v>
      </c>
      <c r="H35" s="182">
        <v>0.6</v>
      </c>
      <c r="I35" s="182">
        <v>-1.3</v>
      </c>
      <c r="J35" s="90">
        <v>-2.5</v>
      </c>
      <c r="K35" s="90">
        <v>-1.4</v>
      </c>
      <c r="L35" s="90">
        <v>0.9</v>
      </c>
      <c r="M35" s="90">
        <v>0.7</v>
      </c>
      <c r="N35" s="90">
        <v>-1.1000000000000001</v>
      </c>
      <c r="O35" s="11"/>
      <c r="P35" s="11"/>
      <c r="Q35" s="12"/>
    </row>
    <row r="36" spans="1:20" ht="13" x14ac:dyDescent="0.25">
      <c r="A36" s="25"/>
      <c r="B36" s="26" t="s">
        <v>117</v>
      </c>
      <c r="C36" s="90">
        <v>0.3</v>
      </c>
      <c r="D36" s="90">
        <v>2.5</v>
      </c>
      <c r="E36" s="90">
        <v>2.7</v>
      </c>
      <c r="F36" s="90">
        <v>3.1</v>
      </c>
      <c r="G36" s="182">
        <v>3</v>
      </c>
      <c r="H36" s="182">
        <v>5.7</v>
      </c>
      <c r="I36" s="182">
        <v>-0.6</v>
      </c>
      <c r="J36" s="90">
        <v>0.1</v>
      </c>
      <c r="K36" s="90">
        <v>1.6</v>
      </c>
      <c r="L36" s="90">
        <v>0.3</v>
      </c>
      <c r="M36" s="90">
        <v>2</v>
      </c>
      <c r="N36" s="90">
        <v>-0.9</v>
      </c>
      <c r="O36" s="11"/>
      <c r="P36" s="11"/>
    </row>
    <row r="37" spans="1:20" s="12" customFormat="1" ht="13" x14ac:dyDescent="0.25">
      <c r="A37" s="85" t="s">
        <v>181</v>
      </c>
      <c r="B37" s="26" t="s">
        <v>182</v>
      </c>
      <c r="C37" s="90">
        <v>7.9</v>
      </c>
      <c r="D37" s="90">
        <v>11.7</v>
      </c>
      <c r="E37" s="90">
        <v>9.9</v>
      </c>
      <c r="F37" s="90">
        <v>7.1</v>
      </c>
      <c r="G37" s="182">
        <v>10.6</v>
      </c>
      <c r="H37" s="182">
        <v>14</v>
      </c>
      <c r="I37" s="182">
        <v>14.3</v>
      </c>
      <c r="J37" s="90">
        <v>9.4</v>
      </c>
      <c r="K37" s="90">
        <v>6.5</v>
      </c>
      <c r="L37" s="90">
        <v>3.6</v>
      </c>
      <c r="M37" s="90">
        <v>7.2</v>
      </c>
      <c r="N37" s="90">
        <v>-14.4</v>
      </c>
      <c r="O37" s="11"/>
      <c r="P37" s="11"/>
      <c r="Q37" s="1"/>
      <c r="R37" s="1"/>
      <c r="S37" s="1"/>
      <c r="T37" s="1"/>
    </row>
    <row r="38" spans="1:20" ht="13" x14ac:dyDescent="0.25">
      <c r="A38" s="24" t="s">
        <v>183</v>
      </c>
      <c r="B38" s="26" t="s">
        <v>184</v>
      </c>
      <c r="C38" s="90">
        <v>2.5</v>
      </c>
      <c r="D38" s="90">
        <v>1</v>
      </c>
      <c r="E38" s="90">
        <v>2.4</v>
      </c>
      <c r="F38" s="90">
        <v>0.9</v>
      </c>
      <c r="G38" s="182">
        <v>1.3</v>
      </c>
      <c r="H38" s="182">
        <v>2.4</v>
      </c>
      <c r="I38" s="182">
        <v>2.2999999999999998</v>
      </c>
      <c r="J38" s="90">
        <v>1.6</v>
      </c>
      <c r="K38" s="90">
        <v>2.6</v>
      </c>
      <c r="L38" s="90">
        <v>1.4</v>
      </c>
      <c r="M38" s="90">
        <v>1</v>
      </c>
      <c r="N38" s="90">
        <v>-0.8</v>
      </c>
      <c r="O38" s="11"/>
      <c r="P38" s="11"/>
    </row>
    <row r="39" spans="1:20" ht="13" x14ac:dyDescent="0.25">
      <c r="A39" s="24" t="s">
        <v>185</v>
      </c>
      <c r="B39" s="26" t="s">
        <v>186</v>
      </c>
      <c r="C39" s="90">
        <v>2.1</v>
      </c>
      <c r="D39" s="90">
        <v>1.8</v>
      </c>
      <c r="E39" s="90">
        <v>1</v>
      </c>
      <c r="F39" s="90">
        <v>2.1</v>
      </c>
      <c r="G39" s="182">
        <v>6</v>
      </c>
      <c r="H39" s="182">
        <v>4.5999999999999996</v>
      </c>
      <c r="I39" s="182">
        <v>6.1</v>
      </c>
      <c r="J39" s="90">
        <v>7.5</v>
      </c>
      <c r="K39" s="90">
        <v>2.7</v>
      </c>
      <c r="L39" s="90">
        <v>0.2</v>
      </c>
      <c r="M39" s="90">
        <v>2</v>
      </c>
      <c r="N39" s="90">
        <v>-4.2</v>
      </c>
      <c r="O39" s="11"/>
      <c r="P39" s="11"/>
      <c r="Q39" s="12"/>
    </row>
    <row r="40" spans="1:20" ht="13" x14ac:dyDescent="0.25">
      <c r="A40" s="85"/>
      <c r="B40" s="26" t="s">
        <v>201</v>
      </c>
      <c r="C40" s="90">
        <v>3.3</v>
      </c>
      <c r="D40" s="90">
        <v>8.9</v>
      </c>
      <c r="E40" s="90">
        <v>6.5</v>
      </c>
      <c r="F40" s="90">
        <v>4</v>
      </c>
      <c r="G40" s="182">
        <v>3.3</v>
      </c>
      <c r="H40" s="182">
        <v>7</v>
      </c>
      <c r="I40" s="182">
        <v>6</v>
      </c>
      <c r="J40" s="90">
        <v>0.3</v>
      </c>
      <c r="K40" s="90">
        <v>1.1000000000000001</v>
      </c>
      <c r="L40" s="90">
        <v>2</v>
      </c>
      <c r="M40" s="90">
        <v>4.2</v>
      </c>
      <c r="N40" s="90">
        <v>-9.4</v>
      </c>
      <c r="O40" s="11"/>
      <c r="P40" s="11"/>
    </row>
    <row r="41" spans="1:20" s="12" customFormat="1" ht="26" x14ac:dyDescent="0.25">
      <c r="A41" s="85" t="s">
        <v>187</v>
      </c>
      <c r="B41" s="26" t="s">
        <v>188</v>
      </c>
      <c r="C41" s="90">
        <v>33.6</v>
      </c>
      <c r="D41" s="90">
        <v>34</v>
      </c>
      <c r="E41" s="90">
        <v>23.7</v>
      </c>
      <c r="F41" s="90">
        <v>20.100000000000001</v>
      </c>
      <c r="G41" s="182">
        <v>24</v>
      </c>
      <c r="H41" s="182">
        <v>32.9</v>
      </c>
      <c r="I41" s="182">
        <v>27</v>
      </c>
      <c r="J41" s="90">
        <v>21.1</v>
      </c>
      <c r="K41" s="90">
        <v>17.600000000000001</v>
      </c>
      <c r="L41" s="90">
        <v>17.8</v>
      </c>
      <c r="M41" s="90">
        <v>21.8</v>
      </c>
      <c r="N41" s="90">
        <v>-18.5</v>
      </c>
      <c r="O41" s="11"/>
      <c r="P41" s="11"/>
      <c r="Q41" s="1"/>
      <c r="R41" s="1"/>
      <c r="S41" s="1"/>
      <c r="T41" s="1"/>
    </row>
    <row r="42" spans="1:20" ht="13" x14ac:dyDescent="0.25">
      <c r="A42" s="85" t="s">
        <v>194</v>
      </c>
      <c r="B42" s="26" t="s">
        <v>52</v>
      </c>
      <c r="C42" s="90">
        <v>12</v>
      </c>
      <c r="D42" s="90">
        <v>7.8</v>
      </c>
      <c r="E42" s="90">
        <v>7.7</v>
      </c>
      <c r="F42" s="90">
        <v>8</v>
      </c>
      <c r="G42" s="182">
        <v>6.5</v>
      </c>
      <c r="H42" s="182">
        <v>8.9</v>
      </c>
      <c r="I42" s="182">
        <v>5</v>
      </c>
      <c r="J42" s="90">
        <v>4.9000000000000004</v>
      </c>
      <c r="K42" s="90">
        <v>1.6</v>
      </c>
      <c r="L42" s="90">
        <v>3.9</v>
      </c>
      <c r="M42" s="90">
        <v>5.2</v>
      </c>
      <c r="N42" s="90">
        <v>8.1</v>
      </c>
      <c r="O42" s="11"/>
      <c r="P42" s="11"/>
    </row>
    <row r="43" spans="1:20" ht="13" x14ac:dyDescent="0.25">
      <c r="A43" s="85" t="s">
        <v>189</v>
      </c>
      <c r="B43" s="26" t="s">
        <v>123</v>
      </c>
      <c r="C43" s="90">
        <v>5.6</v>
      </c>
      <c r="D43" s="90">
        <v>7.9</v>
      </c>
      <c r="E43" s="90">
        <v>7.7</v>
      </c>
      <c r="F43" s="90">
        <v>8.5</v>
      </c>
      <c r="G43" s="182">
        <v>9</v>
      </c>
      <c r="H43" s="182">
        <v>9.4</v>
      </c>
      <c r="I43" s="182">
        <v>11.8</v>
      </c>
      <c r="J43" s="90">
        <v>7.4</v>
      </c>
      <c r="K43" s="90">
        <v>5.9</v>
      </c>
      <c r="L43" s="90">
        <v>5.7</v>
      </c>
      <c r="M43" s="90">
        <v>6</v>
      </c>
      <c r="N43" s="90">
        <v>5.3</v>
      </c>
      <c r="O43" s="11"/>
      <c r="P43" s="11"/>
    </row>
    <row r="44" spans="1:20" ht="13" x14ac:dyDescent="0.25">
      <c r="A44" s="85" t="s">
        <v>190</v>
      </c>
      <c r="B44" s="26" t="s">
        <v>191</v>
      </c>
      <c r="C44" s="90">
        <v>7.8</v>
      </c>
      <c r="D44" s="90">
        <v>10.7</v>
      </c>
      <c r="E44" s="90">
        <v>3</v>
      </c>
      <c r="F44" s="90">
        <v>-0.4</v>
      </c>
      <c r="G44" s="182">
        <v>-0.6</v>
      </c>
      <c r="H44" s="182">
        <v>1.3</v>
      </c>
      <c r="I44" s="182">
        <v>0.1</v>
      </c>
      <c r="J44" s="90">
        <v>-0.6</v>
      </c>
      <c r="K44" s="90">
        <v>0.6</v>
      </c>
      <c r="L44" s="90">
        <v>1</v>
      </c>
      <c r="M44" s="90">
        <v>0.6</v>
      </c>
      <c r="N44" s="90">
        <v>-14.4</v>
      </c>
      <c r="O44" s="11"/>
      <c r="P44" s="11"/>
    </row>
    <row r="45" spans="1:20" ht="13" customHeight="1" x14ac:dyDescent="0.25">
      <c r="A45" s="85" t="s">
        <v>199</v>
      </c>
      <c r="B45" s="26" t="s">
        <v>54</v>
      </c>
      <c r="C45" s="90">
        <v>8.3000000000000007</v>
      </c>
      <c r="D45" s="90">
        <v>7.5</v>
      </c>
      <c r="E45" s="90">
        <v>5.3</v>
      </c>
      <c r="F45" s="182">
        <v>4</v>
      </c>
      <c r="G45" s="182">
        <v>9.1</v>
      </c>
      <c r="H45" s="108">
        <v>13.3</v>
      </c>
      <c r="I45" s="108">
        <v>10.1</v>
      </c>
      <c r="J45" s="108">
        <v>9.5</v>
      </c>
      <c r="K45" s="108">
        <v>9.5</v>
      </c>
      <c r="L45" s="108">
        <v>7.2</v>
      </c>
      <c r="M45" s="108">
        <v>10</v>
      </c>
      <c r="N45" s="108">
        <v>-17.5</v>
      </c>
      <c r="O45" s="11"/>
    </row>
    <row r="46" spans="1:20" ht="13" x14ac:dyDescent="0.25">
      <c r="A46" s="29" t="s">
        <v>198</v>
      </c>
      <c r="B46" s="87" t="s">
        <v>29</v>
      </c>
      <c r="C46" s="91">
        <v>-1.2</v>
      </c>
      <c r="D46" s="91">
        <v>0.5</v>
      </c>
      <c r="E46" s="91">
        <v>0.8</v>
      </c>
      <c r="F46" s="183">
        <v>1.7</v>
      </c>
      <c r="G46" s="183">
        <v>1.7</v>
      </c>
      <c r="H46" s="183">
        <v>0.7</v>
      </c>
      <c r="I46" s="183">
        <v>0.7</v>
      </c>
      <c r="J46" s="91">
        <v>-0.3</v>
      </c>
      <c r="K46" s="91">
        <v>-0.5</v>
      </c>
      <c r="L46" s="183">
        <v>-0.1</v>
      </c>
      <c r="M46" s="183">
        <v>-0.1</v>
      </c>
      <c r="N46" s="183">
        <v>-0.2</v>
      </c>
      <c r="O46" s="11"/>
    </row>
    <row r="47" spans="1:20" x14ac:dyDescent="0.3">
      <c r="A47" s="13" t="s">
        <v>207</v>
      </c>
      <c r="J47" s="177"/>
      <c r="N47" s="177" t="s">
        <v>247</v>
      </c>
      <c r="O47" s="11"/>
    </row>
    <row r="48" spans="1:20" x14ac:dyDescent="0.3">
      <c r="A48" s="14" t="s">
        <v>200</v>
      </c>
      <c r="N48" s="11"/>
      <c r="O48" s="11"/>
    </row>
    <row r="49" spans="1:17" s="32" customFormat="1" ht="12.75" customHeight="1" x14ac:dyDescent="0.25">
      <c r="A49" s="19" t="s">
        <v>248</v>
      </c>
      <c r="B49" s="19"/>
      <c r="C49" s="19"/>
      <c r="D49" s="19"/>
      <c r="E49" s="19"/>
      <c r="F49" s="19"/>
      <c r="G49" s="19"/>
      <c r="H49" s="19"/>
      <c r="I49" s="19"/>
      <c r="J49" s="19"/>
      <c r="K49" s="19"/>
      <c r="L49" s="19"/>
      <c r="M49" s="19"/>
      <c r="N49" s="11"/>
      <c r="O49" s="11"/>
    </row>
    <row r="50" spans="1:17" ht="24.65" customHeight="1" x14ac:dyDescent="0.25">
      <c r="A50" s="195" t="s">
        <v>249</v>
      </c>
      <c r="B50" s="195"/>
      <c r="C50" s="195"/>
      <c r="D50" s="195"/>
      <c r="E50" s="195"/>
      <c r="F50" s="195"/>
      <c r="G50" s="195"/>
      <c r="H50" s="195"/>
      <c r="I50" s="195"/>
      <c r="J50" s="195"/>
      <c r="K50" s="195"/>
      <c r="L50" s="195"/>
      <c r="M50" s="195"/>
      <c r="N50" s="11"/>
      <c r="O50" s="11"/>
      <c r="P50" s="101"/>
      <c r="Q50" s="101"/>
    </row>
    <row r="51" spans="1:17" x14ac:dyDescent="0.25">
      <c r="A51" s="195" t="s">
        <v>250</v>
      </c>
      <c r="B51" s="195"/>
      <c r="C51" s="195"/>
      <c r="D51" s="195"/>
      <c r="E51" s="195"/>
      <c r="F51" s="195"/>
      <c r="G51" s="195"/>
      <c r="H51" s="195"/>
      <c r="I51" s="195"/>
      <c r="J51" s="195"/>
      <c r="K51" s="195"/>
      <c r="L51" s="195"/>
      <c r="M51" s="195"/>
      <c r="N51" s="11"/>
      <c r="O51" s="11"/>
    </row>
    <row r="52" spans="1:17" x14ac:dyDescent="0.25">
      <c r="A52" s="195" t="s">
        <v>257</v>
      </c>
      <c r="B52" s="195"/>
      <c r="C52" s="195"/>
      <c r="D52" s="195"/>
      <c r="E52" s="195"/>
      <c r="F52" s="195"/>
      <c r="G52" s="195"/>
      <c r="H52" s="195"/>
      <c r="I52" s="195"/>
      <c r="J52" s="195"/>
      <c r="K52" s="195"/>
      <c r="L52" s="195"/>
      <c r="M52" s="195"/>
      <c r="N52" s="11"/>
      <c r="O52" s="11"/>
    </row>
    <row r="53" spans="1:17" x14ac:dyDescent="0.3">
      <c r="B53" s="4"/>
      <c r="C53" s="4"/>
      <c r="D53" s="4"/>
      <c r="E53" s="4"/>
      <c r="F53" s="5"/>
      <c r="G53" s="184"/>
      <c r="H53" s="184"/>
      <c r="I53" s="184"/>
      <c r="J53" s="5"/>
      <c r="K53" s="5"/>
      <c r="L53" s="3"/>
      <c r="M53" s="3"/>
      <c r="N53" s="2"/>
    </row>
  </sheetData>
  <mergeCells count="3">
    <mergeCell ref="A50:M50"/>
    <mergeCell ref="A51:M51"/>
    <mergeCell ref="A52:M52"/>
  </mergeCells>
  <hyperlinks>
    <hyperlink ref="A2" location="Contents!A1" display="Contents!A1" xr:uid="{00000000-0004-0000-0300-000000000000}"/>
  </hyperlinks>
  <printOptions horizontalCentered="1" verticalCentered="1"/>
  <pageMargins left="0" right="0" top="0.39370078740157483" bottom="0.39370078740157483" header="0.19685039370078741" footer="0.19685039370078741"/>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2021-03-17T09:40:15+00:00</iMAS_PublishDateTime>
    <_dlc_DocId xmlns="e5775c44-5034-46ee-b1b0-8650967f43ea">4XQ4D5TRQRHF-1623496119-1147</_dlc_DocId>
    <_dlc_DocIdUrl xmlns="e5775c44-5034-46ee-b1b0-8650967f43ea">
      <Url>http://stats.mom.gov.sg/_layouts/15/DocIdRedir.aspx?ID=4XQ4D5TRQRHF-1623496119-1147</Url>
      <Description>4XQ4D5TRQRHF-1623496119-1147</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B45BF00A-779B-4F71-8CFB-DC50331D95EF}"/>
</file>

<file path=customXml/itemProps2.xml><?xml version="1.0" encoding="utf-8"?>
<ds:datastoreItem xmlns:ds="http://schemas.openxmlformats.org/officeDocument/2006/customXml" ds:itemID="{B6F8AD62-61F3-4FB0-8F48-FEE45BB85CCF}"/>
</file>

<file path=customXml/itemProps3.xml><?xml version="1.0" encoding="utf-8"?>
<ds:datastoreItem xmlns:ds="http://schemas.openxmlformats.org/officeDocument/2006/customXml" ds:itemID="{A4C939C4-EA51-4F06-8055-52E1F21BFEA9}"/>
</file>

<file path=customXml/itemProps4.xml><?xml version="1.0" encoding="utf-8"?>
<ds:datastoreItem xmlns:ds="http://schemas.openxmlformats.org/officeDocument/2006/customXml" ds:itemID="{9CDDFE86-1673-46F2-A378-45A2AFD9E6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SSIC1996 &amp; SSIC2000</vt:lpstr>
      <vt:lpstr>SSIC2005</vt:lpstr>
      <vt:lpstr>SSIC2015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2021-03-15T14:06:55Z</dcterms:created>
  <dcterms:modified xsi:type="dcterms:W3CDTF">2021-03-15T14:07:02Z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2021-03-15T14:07:01.6918019Z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9c017c03-58d8-491c-8c9a-c168dd62015b</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d30d9226-f195-40b8-9471-b596431e3a9b</vt:lpwstr>
  </property>
  <property fmtid="{D5CDD505-2E9C-101B-9397-08002B2CF9AE}" pid="13" name="iMAS_Searchable">
    <vt:bool>false</vt:bool>
  </property>
  <property fmtid="{D5CDD505-2E9C-101B-9397-08002B2CF9AE}" pid="14" name="ReportMaster">
    <vt:lpwstr/>
  </property>
  <property fmtid="{D5CDD505-2E9C-101B-9397-08002B2CF9AE}" pid="15" name="Order">
    <vt:r8>114700</vt:r8>
  </property>
  <property fmtid="{D5CDD505-2E9C-101B-9397-08002B2CF9AE}" pid="16" name="Topic">
    <vt:lpwstr/>
  </property>
  <property fmtid="{D5CDD505-2E9C-101B-9397-08002B2CF9AE}" pid="17" name="xd_Signature">
    <vt:bool>false</vt:bool>
  </property>
  <property fmtid="{D5CDD505-2E9C-101B-9397-08002B2CF9AE}" pid="18" name="Year">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