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59C9F6D6-5110-4900-ACEF-9A41872A5D75}" xr6:coauthVersionLast="47" xr6:coauthVersionMax="47" xr10:uidLastSave="{00000000-0000-0000-0000-000000000000}"/>
  <bookViews>
    <workbookView xWindow="-120" yWindow="-120" windowWidth="29040" windowHeight="15840"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s>
  <definedNames>
    <definedName name="\a">#REF!</definedName>
    <definedName name="_A">#REF!</definedName>
    <definedName name="_B">#REF!</definedName>
    <definedName name="_C">#REF!</definedName>
    <definedName name="_Regression_Int" localSheetId="1" hidden="1">1</definedName>
    <definedName name="B">[1]AES!$A$1:$R$36</definedName>
    <definedName name="DynamicRange">OFFSET(Contents!$A$2,1,0,COUNTA(Contents!$A:$A)-1,1)</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#REF!</definedName>
    <definedName name="_xlnm.Print_Area" localSheetId="3">#REF!</definedName>
    <definedName name="_xlnm.Print_Area">#REF!</definedName>
    <definedName name="Print_Area_MI">'[2]3D-YRLY 91-97'!$F$33:$M$63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F5" i="4" l="1"/>
  <c r="O8" i="4" l="1"/>
  <c r="E5" i="4" l="1"/>
  <c r="E6" i="4" s="1"/>
</calcChain>
</file>

<file path=xl/sharedStrings.xml><?xml version="1.0" encoding="utf-8"?>
<sst xmlns="http://schemas.openxmlformats.org/spreadsheetml/2006/main" count="441" uniqueCount="284">
  <si>
    <t>SSIC 1996</t>
  </si>
  <si>
    <t>Industry</t>
  </si>
  <si>
    <t>TOTAL</t>
  </si>
  <si>
    <t>D15-35</t>
  </si>
  <si>
    <t>MANUFACTURING</t>
  </si>
  <si>
    <t>D15-16</t>
  </si>
  <si>
    <t>Food, Beverages &amp; Tobacco</t>
  </si>
  <si>
    <t>D17-19</t>
  </si>
  <si>
    <t>Textile &amp; Wearing Apparel</t>
  </si>
  <si>
    <t>D21-22</t>
  </si>
  <si>
    <t>Paper Products &amp; Publishing^</t>
  </si>
  <si>
    <t>D23-25</t>
  </si>
  <si>
    <t>Petroleum, Chemical, Rubber &amp; Plastic Products</t>
  </si>
  <si>
    <t>D28</t>
  </si>
  <si>
    <t>Fabricated Metal Products</t>
  </si>
  <si>
    <t>D29</t>
  </si>
  <si>
    <t>Machinery &amp; Equipment</t>
  </si>
  <si>
    <t>-</t>
  </si>
  <si>
    <t>D30</t>
  </si>
  <si>
    <t>Electrical Products</t>
  </si>
  <si>
    <t>D31</t>
  </si>
  <si>
    <t>Electronic Products</t>
  </si>
  <si>
    <t>D32</t>
  </si>
  <si>
    <t>Medical &amp; Precision Instruments</t>
  </si>
  <si>
    <t>D33</t>
  </si>
  <si>
    <t>Transport Equipment</t>
  </si>
  <si>
    <t>Other Manufacturing Industries</t>
  </si>
  <si>
    <t>F45</t>
  </si>
  <si>
    <t>CONSTRUCTION</t>
  </si>
  <si>
    <t>OTHERS</t>
  </si>
  <si>
    <t>SERVICES</t>
  </si>
  <si>
    <t>G50-51</t>
  </si>
  <si>
    <t>Wholesale &amp; Retail Trade</t>
  </si>
  <si>
    <t>G50</t>
  </si>
  <si>
    <t>Wholesale Trade</t>
  </si>
  <si>
    <t>G51</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</si>
  <si>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</si>
  <si>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</si>
  <si>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</si>
  <si>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</si>
  <si>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</si>
  <si>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</si>
  <si>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</si>
  <si>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</si>
  <si>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</si>
  <si>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</si>
  <si>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</si>
  <si>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</si>
  <si>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</si>
  <si>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L75-Q99</t>
  </si>
  <si>
    <t>Community, Social &amp; Personal Services</t>
  </si>
  <si>
    <t>L75, M80</t>
  </si>
  <si>
    <t>Public Administration &amp; Education</t>
  </si>
  <si>
    <t>N85</t>
  </si>
  <si>
    <t>Other Community, Social &amp; Personal Services</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</si>
  <si>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</si>
  <si>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</si>
  <si>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</si>
  <si>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</si>
  <si>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</si>
  <si>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</si>
  <si>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</si>
  <si>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</si>
  <si>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</si>
  <si>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</si>
  <si>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</si>
  <si>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</si>
  <si>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</si>
  <si>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</si>
  <si>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</si>
  <si>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</si>
  <si>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</si>
  <si>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</si>
  <si>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</si>
  <si>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</si>
  <si>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</si>
  <si>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</si>
  <si>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</si>
  <si>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</si>
  <si>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</si>
  <si>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</si>
  <si>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</si>
  <si>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</si>
  <si>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</si>
  <si>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</si>
  <si>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</si>
  <si>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</si>
  <si>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</si>
  <si>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</si>
  <si>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</si>
  <si>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</si>
  <si>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</si>
  <si>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</si>
  <si>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</si>
  <si>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</si>
  <si>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</si>
  <si>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</si>
  <si>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</si>
  <si>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</si>
  <si>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</si>
  <si>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</si>
  <si>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</si>
  <si>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</si>
  <si>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</si>
  <si>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</si>
  <si>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</si>
  <si>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</si>
  <si>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</si>
  <si>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</si>
  <si>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</si>
  <si>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</si>
  <si>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</si>
  <si>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</si>
  <si>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</si>
  <si>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</si>
  <si>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</si>
  <si>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</si>
  <si>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</si>
  <si>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</si>
  <si>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</si>
  <si>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</si>
  <si>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Education &amp; Public Administration</t>
  </si>
  <si>
    <t>Q85-86</t>
  </si>
  <si>
    <t>Health &amp; Social Services</t>
  </si>
  <si>
    <t xml:space="preserve">Other Community, Social &amp; Personal Services </t>
  </si>
  <si>
    <t xml:space="preserve"> </t>
  </si>
  <si>
    <t>R, S, U, V</t>
  </si>
  <si>
    <t>O90-93, P95, Q99</t>
  </si>
  <si>
    <t>G-Q</t>
  </si>
  <si>
    <t>A-C, E, R</t>
  </si>
  <si>
    <t>A, B, D, E, W</t>
  </si>
  <si>
    <t>Transport &amp; Storage</t>
  </si>
  <si>
    <t>Hotels &amp; Restaurants</t>
  </si>
  <si>
    <t>Information &amp; Communications</t>
  </si>
  <si>
    <t>Real Estate &amp; Leasing Services</t>
  </si>
  <si>
    <t>Professional Services</t>
  </si>
  <si>
    <t>Administrative &amp; Support Services</t>
  </si>
  <si>
    <t>In Thousands</t>
  </si>
  <si>
    <t>ANNUAL EMPLOYMENT CHANGE BY INDUSTRY, 1991 - 2001</t>
  </si>
  <si>
    <t>C10-32</t>
  </si>
  <si>
    <t xml:space="preserve">C19-21 </t>
  </si>
  <si>
    <t>C25,28</t>
  </si>
  <si>
    <t>C26</t>
  </si>
  <si>
    <t>C29-30</t>
  </si>
  <si>
    <t>I55-56</t>
  </si>
  <si>
    <t>I55</t>
  </si>
  <si>
    <t>Accommodation</t>
  </si>
  <si>
    <t>Food &amp; Beverage Services</t>
  </si>
  <si>
    <t>J58-63</t>
  </si>
  <si>
    <t>J58-61</t>
  </si>
  <si>
    <t>J62-63</t>
  </si>
  <si>
    <t xml:space="preserve">K64-66 </t>
  </si>
  <si>
    <t xml:space="preserve">Financial Services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</si>
  <si>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</si>
  <si>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</si>
  <si>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</si>
  <si>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</si>
  <si>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</si>
  <si>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</si>
  <si>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</si>
  <si>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</si>
  <si>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</si>
  <si>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</si>
  <si>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</si>
  <si>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</si>
  <si>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</si>
  <si>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             </t>
  </si>
  <si>
    <t>O84, P85</t>
  </si>
  <si>
    <t>H50, 5222, 5225</t>
  </si>
  <si>
    <t>H51, 5223</t>
  </si>
  <si>
    <t>Notes:</t>
  </si>
  <si>
    <t>ANNUAL EMPLOYMENT CHANGE BY INDUSTRY, 2002 - 2008</t>
  </si>
  <si>
    <t>1998*</t>
  </si>
  <si>
    <t>Health &amp; Social Work</t>
  </si>
  <si>
    <t>OTHERS^</t>
  </si>
  <si>
    <t>'-' :  Nil or negligible</t>
  </si>
  <si>
    <t>Air Transport &amp; Supporting Services*</t>
  </si>
  <si>
    <t>Contents</t>
  </si>
  <si>
    <t>Select Year Of Interest</t>
  </si>
  <si>
    <t>SSIC Edition</t>
  </si>
  <si>
    <t>Link</t>
  </si>
  <si>
    <t>SSIC Display</t>
  </si>
  <si>
    <t>Sheet target</t>
  </si>
  <si>
    <t>Concepts and Definitions</t>
  </si>
  <si>
    <t xml:space="preserve">Year </t>
  </si>
  <si>
    <t>Sheet Name</t>
  </si>
  <si>
    <t>Cell destination</t>
  </si>
  <si>
    <t>Uses and Limitations</t>
  </si>
  <si>
    <t>ANNUAL EMPLOYMENT CHANGE BY INDUSTRY</t>
  </si>
  <si>
    <t>SSIC1996 &amp; SSIC2000</t>
  </si>
  <si>
    <t>SSIC 2000</t>
  </si>
  <si>
    <t>C3</t>
  </si>
  <si>
    <t>D3</t>
  </si>
  <si>
    <t>E3</t>
  </si>
  <si>
    <t>F3</t>
  </si>
  <si>
    <t>G3</t>
  </si>
  <si>
    <t>H3</t>
  </si>
  <si>
    <t>I3</t>
  </si>
  <si>
    <t>J3</t>
  </si>
  <si>
    <t>K3</t>
  </si>
  <si>
    <t>L3</t>
  </si>
  <si>
    <t>M3</t>
  </si>
  <si>
    <t>SSIC2005</t>
  </si>
  <si>
    <t>Cell Target</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</si>
  <si>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</si>
  <si>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</si>
  <si>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in employment.</t>
  </si>
  <si>
    <t>period compared with the end of the preceding period. A positive change refers to the additional number of persons who are in employment, while a negative change refers to the decline in number of persons</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</si>
  <si>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</si>
  <si>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</si>
  <si>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</si>
  <si>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</si>
  <si>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</si>
  <si>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Back to Contents</t>
  </si>
  <si>
    <t>Administrative Records:</t>
  </si>
  <si>
    <t>Source: Administrative Records and Labour Force Survey, Manpower Research &amp; Statistics Department, MOM</t>
  </si>
  <si>
    <t xml:space="preserve">1. Data are primarily from administrative records, with the self-employed estimated from the Labour Force Survey. </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</si>
  <si>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</si>
  <si>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</si>
  <si>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 from 1991 to 2000 and based on SSIC 2000 in 2001.</t>
  </si>
  <si>
    <t>5. * Data prior to 1998 are not strictly comparable with data from 1998 onwards due to changes in industrial classification.</t>
  </si>
  <si>
    <t>6. ^ The employment declines in 2001 are partly due to the re-classification of Publishing and Supporting Services to Electricity, Gas &amp; Water Distribution to Business &amp; Real Estate Services and Public Administration &amp; Education respectively in SSIC 2000.</t>
  </si>
  <si>
    <t>4. The industries are classified based on SSIC 2005.</t>
  </si>
  <si>
    <t>5. * The employment decline in 2007 for Air Transport &amp; Supporting Services is partly due to re-classification of a few companies to Financial Institutions.</t>
  </si>
  <si>
    <t>SSIC display2</t>
  </si>
  <si>
    <t>SSIC 2020</t>
  </si>
  <si>
    <t>Total</t>
  </si>
  <si>
    <t>Manufacturing</t>
  </si>
  <si>
    <t>C10-12</t>
  </si>
  <si>
    <t xml:space="preserve">C17, 18, 22 </t>
  </si>
  <si>
    <t>Fabricated Metal Products, Machinery &amp; Equipment</t>
  </si>
  <si>
    <t>F41-43</t>
  </si>
  <si>
    <t>Construction</t>
  </si>
  <si>
    <t>Others</t>
  </si>
  <si>
    <t>G46-U99</t>
  </si>
  <si>
    <t>Services</t>
  </si>
  <si>
    <t>G46-47</t>
  </si>
  <si>
    <t>G46</t>
  </si>
  <si>
    <t>G47</t>
  </si>
  <si>
    <t>Transportation &amp; Storage</t>
  </si>
  <si>
    <t>H49, 5221</t>
  </si>
  <si>
    <t>Land Transport &amp; Supporting Services</t>
  </si>
  <si>
    <t>Water Transport &amp; Supporting Services</t>
  </si>
  <si>
    <t>Air Transport &amp; Supporting Services</t>
  </si>
  <si>
    <t>H521, 5224, 5229, 53</t>
  </si>
  <si>
    <t>Other Transportation &amp; Storage</t>
  </si>
  <si>
    <t>Accommodation &amp; Food Services</t>
  </si>
  <si>
    <t>I56</t>
  </si>
  <si>
    <t>Telecomunications, Broadcasting &amp; Publishing</t>
  </si>
  <si>
    <t>Financial &amp; Insurance Services</t>
  </si>
  <si>
    <t xml:space="preserve">K64 &amp; 66 (excl. 662) </t>
  </si>
  <si>
    <t>L68</t>
  </si>
  <si>
    <t xml:space="preserve">Real Estate Services </t>
  </si>
  <si>
    <t>Architectural &amp; Engineering Services</t>
  </si>
  <si>
    <t xml:space="preserve">M72-75 </t>
  </si>
  <si>
    <t>Other Professional Services</t>
  </si>
  <si>
    <t xml:space="preserve">Administrative &amp; Support Services </t>
  </si>
  <si>
    <t>Other Adminstrative &amp; Support Services</t>
  </si>
  <si>
    <t>O84-U99</t>
  </si>
  <si>
    <t>Paper / Rubber / Plastic Products &amp; Printing</t>
  </si>
  <si>
    <t>Electronic, Computer &amp; Optical Products</t>
  </si>
  <si>
    <t>H49-53</t>
  </si>
  <si>
    <t xml:space="preserve">Professional Services </t>
  </si>
  <si>
    <t>1. Data are primarily from administrative records, with the self-employed component estimated from the Labour Force Survey.</t>
  </si>
  <si>
    <t>S94-97, U99</t>
  </si>
  <si>
    <t>4. The industries are classified based on SSIC 2020.</t>
  </si>
  <si>
    <t>Public Administration</t>
  </si>
  <si>
    <t>Education</t>
  </si>
  <si>
    <t>O84</t>
  </si>
  <si>
    <t>O85</t>
  </si>
  <si>
    <t>L75</t>
  </si>
  <si>
    <t>M80</t>
  </si>
  <si>
    <t>n.a</t>
  </si>
  <si>
    <t>P80</t>
  </si>
  <si>
    <t>T94</t>
  </si>
  <si>
    <t>5. Data are revised for 2018 to reflect an update in industry classification of firms. Data for 2023 are also revised to reflect updates in the self-employed component.</t>
  </si>
  <si>
    <t>ANNUAL TOTAL EMPLOYMENT CHANGE BY INDUSTRY, 2009 - 2024</t>
  </si>
  <si>
    <t>A01-03, B08-09, D35, E36-38</t>
  </si>
  <si>
    <t>SSIC2020</t>
  </si>
  <si>
    <t>N3</t>
  </si>
  <si>
    <t>O3</t>
  </si>
  <si>
    <t>P3</t>
  </si>
  <si>
    <t>Q3</t>
  </si>
  <si>
    <t>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</si>
</sst>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eneral_)"/>
    <numFmt numFmtId="165" formatCode="#,##0.0"/>
    <numFmt numFmtId="166" formatCode="0.0"/>
    <numFmt numFmtId="167" formatCode="mmm\ \ yy"/>
    <numFmt numFmtId="168" formatCode="mmm\-yy_)"/>
  </numFmts>
  <fonts count="31" x14ac:knownFonts="1">
    <font>
      <sz val="10"/>
      <name val="Arial"/>
    </font>
    <font>
      <sz val="10"/>
      <name val="Arial"/>
      <family val="2"/>
    </font>
    <font>
      <sz val="9"/>
      <name val="Helv"/>
    </font>
    <font>
      <sz val="8"/>
      <name val="Helv"/>
    </font>
    <font>
      <sz val="8"/>
      <name val="Arial"/>
      <family val="2"/>
    </font>
    <font>
      <sz val="10"/>
      <name val="Arial"/>
      <family val="2"/>
    </font>
    <font>
      <sz val="9"/>
      <name val="Calibri"/>
      <family val="2"/>
      <scheme val="minor"/>
    </font>
    <font>
      <b/>
      <sz val="9"/>
      <name val="Calibri"/>
      <family val="2"/>
      <scheme val="minor"/>
    </font>
    <font>
      <sz val="10"/>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sz val="8"/>
      <color rgb="FF222222"/>
      <name val="Arial"/>
      <family val="2"/>
    </font>
    <font>
      <sz val="10"/>
      <color rgb="FFFF0000"/>
      <name val="Arial"/>
      <family val="2"/>
    </font>
    <font>
      <sz val="8.1"/>
      <color rgb="FF222222"/>
      <name val="Arial"/>
      <family val="2"/>
    </font>
    <font>
      <sz val="10"/>
      <color theme="10"/>
      <name val="Arial"/>
      <family val="2"/>
    </font>
    <font>
      <b/>
      <sz val="8"/>
      <color rgb="FF222222"/>
      <name val="Arial"/>
      <family val="2"/>
    </font>
    <font>
      <sz val="10"/>
      <name val="Helv"/>
    </font>
    <font>
      <b/>
      <sz val="10"/>
      <color theme="0"/>
      <name val="Arial"/>
      <family val="2"/>
    </font>
    <font>
      <sz val="10"/>
      <color theme="1"/>
      <name val="Arial"/>
      <family val="2"/>
    </font>
    <font>
      <sz val="8"/>
      <name val="Arial"/>
      <family val="2"/>
    </font>
  </fonts>
  <fills count="11">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59999389629810485"/>
        <bgColor indexed="64"/>
      </patternFill>
    </fill>
  </fills>
  <borders count="26">
    <border>
      <left/>
      <right/>
      <top/>
      <bottom/>
      <diagonal/>
    </border>
    <border>
      <left/>
      <right/>
      <top style="thin">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theme="0"/>
      </bottom>
      <diagonal/>
    </border>
    <border>
      <left style="thin">
        <color theme="0"/>
      </left>
      <right style="thin">
        <color theme="0"/>
      </right>
      <top style="thin">
        <color theme="0"/>
      </top>
      <bottom style="thin">
        <color theme="0"/>
      </bottom>
      <diagonal/>
    </border>
  </borders>
  <cellStyleXfs count="11">
    <xf numFmtId="0" fontId="0" fillId="0" borderId="0"/>
    <xf numFmtId="0" fontId="5" fillId="0" borderId="0"/>
    <xf numFmtId="0" fontId="2" fillId="0" borderId="0"/>
    <xf numFmtId="164" fontId="2" fillId="0" borderId="0"/>
    <xf numFmtId="0" fontId="1" fillId="0" borderId="0"/>
    <xf numFmtId="0" fontId="18" fillId="0" borderId="0" applyNumberFormat="0" applyFill="0" applyBorder="0" applyAlignment="0" applyProtection="0">
      <alignment vertical="top"/>
      <protection locked="0"/>
    </xf>
    <xf numFmtId="167" fontId="27" fillId="0" borderId="0"/>
    <xf numFmtId="0" fontId="2" fillId="0" borderId="0"/>
    <xf numFmtId="168" fontId="27" fillId="0" borderId="0"/>
    <xf numFmtId="0" fontId="1" fillId="0" borderId="0"/>
    <xf numFmtId="0" fontId="1" fillId="0" borderId="0"/>
  </cellStyleXfs>
  <cellXfs count="187">
    <xf numFmtId="0" fontId="0" fillId="0" borderId="0" xfId="0"/>
    <xf numFmtId="0" fontId="6" fillId="0" borderId="0" xfId="0" applyFont="1" applyAlignment="1">
      <alignment vertical="center"/>
    </xf>
    <xf numFmtId="0" fontId="6" fillId="0" borderId="0" xfId="1" applyFont="1"/>
    <xf numFmtId="0" fontId="8" fillId="0" borderId="19" xfId="0" applyFont="1" applyBorder="1" applyAlignment="1">
      <alignment horizontal="left" vertical="center"/>
    </xf>
    <xf numFmtId="0" fontId="8" fillId="0" borderId="23" xfId="0" applyFont="1" applyBorder="1" applyAlignment="1">
      <alignment horizontal="center" vertical="center"/>
    </xf>
    <xf numFmtId="0" fontId="7" fillId="0" borderId="0" xfId="0" applyFont="1" applyAlignment="1">
      <alignment horizontal="left" vertical="center"/>
    </xf>
    <xf numFmtId="0" fontId="6" fillId="0" borderId="22" xfId="0" applyFont="1" applyBorder="1" applyAlignment="1">
      <alignment horizontal="right" vertical="center"/>
    </xf>
    <xf numFmtId="0" fontId="6" fillId="0" borderId="0" xfId="1" quotePrefix="1" applyFont="1"/>
    <xf numFmtId="0" fontId="11" fillId="0" borderId="0" xfId="0" applyFont="1" applyAlignment="1">
      <alignment horizontal="left" vertical="center"/>
    </xf>
    <xf numFmtId="166" fontId="6" fillId="0" borderId="0" xfId="0" applyNumberFormat="1" applyFont="1" applyAlignment="1">
      <alignment vertical="center"/>
    </xf>
    <xf numFmtId="0" fontId="6" fillId="0" borderId="0" xfId="0" applyFont="1" applyAlignment="1">
      <alignment horizontal="left" vertical="center"/>
    </xf>
    <xf numFmtId="164" fontId="10" fillId="0" borderId="0" xfId="3" applyFont="1" applyAlignment="1">
      <alignment horizontal="left" vertical="center"/>
    </xf>
    <xf numFmtId="0" fontId="12" fillId="0" borderId="0" xfId="0" applyFont="1" applyAlignment="1">
      <alignment horizontal="lef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8" fillId="0" borderId="15" xfId="0" applyFont="1" applyBorder="1" applyAlignment="1">
      <alignment horizontal="left" vertical="top" wrapText="1"/>
    </xf>
    <xf numFmtId="164" fontId="8" fillId="0" borderId="0" xfId="3" applyFont="1" applyAlignment="1">
      <alignment vertical="top" wrapText="1"/>
    </xf>
    <xf numFmtId="0" fontId="8" fillId="0" borderId="15" xfId="0" applyFont="1" applyBorder="1" applyAlignment="1">
      <alignment vertical="top" wrapText="1"/>
    </xf>
    <xf numFmtId="0" fontId="9" fillId="0" borderId="22" xfId="0" applyFont="1" applyBorder="1" applyAlignment="1">
      <alignment vertical="top" wrapText="1"/>
    </xf>
    <xf numFmtId="0" fontId="7" fillId="0" borderId="0" xfId="2" applyFont="1" applyAlignment="1">
      <alignment vertical="center"/>
    </xf>
    <xf numFmtId="3" fontId="6" fillId="0" borderId="0" xfId="2" applyNumberFormat="1" applyFont="1" applyAlignment="1">
      <alignment horizontal="centerContinuous" vertical="center"/>
    </xf>
    <xf numFmtId="0" fontId="6" fillId="0" borderId="0" xfId="2" applyFont="1" applyAlignment="1">
      <alignment vertical="center"/>
    </xf>
    <xf numFmtId="0" fontId="6" fillId="0" borderId="0" xfId="0" applyFont="1" applyAlignment="1">
      <alignment horizontal="right"/>
    </xf>
    <xf numFmtId="164" fontId="6" fillId="0" borderId="0" xfId="3" applyFont="1" applyAlignment="1">
      <alignment horizontal="left" vertical="center" wrapText="1"/>
    </xf>
    <xf numFmtId="165" fontId="6" fillId="0" borderId="0" xfId="2" applyNumberFormat="1" applyFont="1" applyAlignment="1">
      <alignment horizontal="right" vertical="center" indent="1"/>
    </xf>
    <xf numFmtId="0" fontId="10" fillId="0" borderId="0" xfId="0" applyFont="1" applyAlignment="1">
      <alignment vertical="center"/>
    </xf>
    <xf numFmtId="164" fontId="6" fillId="0" borderId="0" xfId="3" applyFont="1"/>
    <xf numFmtId="164" fontId="6" fillId="0" borderId="0" xfId="3" applyFont="1" applyAlignment="1">
      <alignment vertical="center"/>
    </xf>
    <xf numFmtId="164" fontId="8" fillId="0" borderId="1" xfId="3" applyFont="1" applyBorder="1" applyAlignment="1">
      <alignment vertical="center"/>
    </xf>
    <xf numFmtId="164" fontId="8" fillId="0" borderId="2" xfId="3" applyFont="1" applyBorder="1" applyAlignment="1">
      <alignment horizontal="center" vertical="center"/>
    </xf>
    <xf numFmtId="0" fontId="8" fillId="0" borderId="3" xfId="2" applyFont="1" applyBorder="1" applyAlignment="1">
      <alignment horizontal="center" vertical="center"/>
    </xf>
    <xf numFmtId="1" fontId="8" fillId="0" borderId="4" xfId="2" applyNumberFormat="1"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164" fontId="9" fillId="0" borderId="0" xfId="3" applyFont="1" applyAlignment="1">
      <alignment vertical="top" wrapText="1"/>
    </xf>
    <xf numFmtId="0" fontId="8" fillId="0" borderId="0" xfId="2" applyFont="1" applyAlignment="1">
      <alignment vertical="top" wrapText="1"/>
    </xf>
    <xf numFmtId="164" fontId="9" fillId="0" borderId="22" xfId="3" applyFont="1" applyBorder="1" applyAlignment="1">
      <alignment vertical="top" wrapText="1"/>
    </xf>
    <xf numFmtId="0" fontId="12" fillId="0" borderId="0" xfId="2" applyFont="1" applyAlignment="1">
      <alignment vertical="center"/>
    </xf>
    <xf numFmtId="0" fontId="9" fillId="0" borderId="15" xfId="0" applyFont="1" applyBorder="1" applyAlignment="1">
      <alignment vertical="top" wrapText="1"/>
    </xf>
    <xf numFmtId="0" fontId="9" fillId="0" borderId="15" xfId="0" applyFont="1" applyBorder="1" applyAlignment="1">
      <alignment horizontal="left" vertical="top" wrapText="1"/>
    </xf>
    <xf numFmtId="0" fontId="9" fillId="0" borderId="16" xfId="0" applyFont="1" applyBorder="1" applyAlignment="1">
      <alignment vertical="top" wrapText="1"/>
    </xf>
    <xf numFmtId="165" fontId="9" fillId="0" borderId="14" xfId="0" quotePrefix="1" applyNumberFormat="1" applyFont="1" applyBorder="1" applyAlignment="1">
      <alignment horizontal="right" vertical="top" indent="1"/>
    </xf>
    <xf numFmtId="165" fontId="9" fillId="0" borderId="13" xfId="0" quotePrefix="1" applyNumberFormat="1" applyFont="1" applyBorder="1" applyAlignment="1">
      <alignment horizontal="right" vertical="top" indent="1"/>
    </xf>
    <xf numFmtId="0" fontId="9" fillId="0" borderId="11" xfId="0" quotePrefix="1" applyFont="1" applyBorder="1" applyAlignment="1">
      <alignment horizontal="right" vertical="top" indent="1"/>
    </xf>
    <xf numFmtId="0" fontId="9" fillId="0" borderId="12" xfId="0" quotePrefix="1" applyFont="1" applyBorder="1" applyAlignment="1">
      <alignment horizontal="right" vertical="top" indent="1"/>
    </xf>
    <xf numFmtId="0" fontId="9" fillId="0" borderId="13" xfId="0" quotePrefix="1" applyFont="1" applyBorder="1" applyAlignment="1">
      <alignment horizontal="right" vertical="top" indent="1"/>
    </xf>
    <xf numFmtId="0" fontId="9" fillId="0" borderId="14" xfId="0" quotePrefix="1" applyFont="1" applyBorder="1" applyAlignment="1">
      <alignment horizontal="right" vertical="top" indent="1"/>
    </xf>
    <xf numFmtId="165" fontId="8" fillId="0" borderId="14" xfId="0" quotePrefix="1" applyNumberFormat="1" applyFont="1" applyBorder="1" applyAlignment="1">
      <alignment horizontal="right" vertical="top" indent="1"/>
    </xf>
    <xf numFmtId="165" fontId="8" fillId="0" borderId="13" xfId="0" quotePrefix="1" applyNumberFormat="1" applyFont="1" applyBorder="1" applyAlignment="1">
      <alignment horizontal="right" vertical="top" indent="1"/>
    </xf>
    <xf numFmtId="0" fontId="8" fillId="0" borderId="13" xfId="0" quotePrefix="1" applyFont="1" applyBorder="1" applyAlignment="1">
      <alignment horizontal="right" vertical="top" indent="1"/>
    </xf>
    <xf numFmtId="0" fontId="8" fillId="0" borderId="14" xfId="0" applyFont="1" applyBorder="1" applyAlignment="1">
      <alignment horizontal="right" vertical="top" indent="1"/>
    </xf>
    <xf numFmtId="0" fontId="8" fillId="0" borderId="14" xfId="0" quotePrefix="1" applyFont="1" applyBorder="1" applyAlignment="1">
      <alignment horizontal="right" vertical="top" indent="1"/>
    </xf>
    <xf numFmtId="166" fontId="9" fillId="0" borderId="14" xfId="0" quotePrefix="1" applyNumberFormat="1" applyFont="1" applyBorder="1" applyAlignment="1">
      <alignment horizontal="right" vertical="top" indent="1"/>
    </xf>
    <xf numFmtId="166" fontId="8" fillId="0" borderId="13" xfId="0" quotePrefix="1" applyNumberFormat="1" applyFont="1" applyBorder="1" applyAlignment="1">
      <alignment horizontal="right" vertical="top" indent="1"/>
    </xf>
    <xf numFmtId="166" fontId="8" fillId="0" borderId="14" xfId="0" applyNumberFormat="1" applyFont="1" applyBorder="1" applyAlignment="1">
      <alignment horizontal="right" vertical="top" indent="1"/>
    </xf>
    <xf numFmtId="166" fontId="8" fillId="0" borderId="14" xfId="0" quotePrefix="1" applyNumberFormat="1" applyFont="1" applyBorder="1" applyAlignment="1">
      <alignment horizontal="right" vertical="top" indent="1"/>
    </xf>
    <xf numFmtId="165" fontId="9" fillId="0" borderId="18" xfId="0" quotePrefix="1" applyNumberFormat="1" applyFont="1" applyBorder="1" applyAlignment="1">
      <alignment horizontal="right" vertical="top" indent="1"/>
    </xf>
    <xf numFmtId="165" fontId="9" fillId="0" borderId="17" xfId="0" quotePrefix="1" applyNumberFormat="1" applyFont="1" applyBorder="1" applyAlignment="1">
      <alignment horizontal="right" vertical="top" indent="1"/>
    </xf>
    <xf numFmtId="0" fontId="9" fillId="0" borderId="17" xfId="0" quotePrefix="1" applyFont="1" applyBorder="1" applyAlignment="1">
      <alignment horizontal="right" vertical="top" indent="1"/>
    </xf>
    <xf numFmtId="0" fontId="9" fillId="0" borderId="18" xfId="0" quotePrefix="1" applyFont="1" applyBorder="1" applyAlignment="1">
      <alignment horizontal="right" vertical="top" indent="1"/>
    </xf>
    <xf numFmtId="164" fontId="8" fillId="0" borderId="10" xfId="3" applyFont="1" applyBorder="1" applyAlignment="1">
      <alignment vertical="top" wrapText="1"/>
    </xf>
    <xf numFmtId="164" fontId="9" fillId="0" borderId="0" xfId="3" applyFont="1" applyAlignment="1">
      <alignment horizontal="left" vertical="top" wrapText="1"/>
    </xf>
    <xf numFmtId="164" fontId="8" fillId="0" borderId="0" xfId="3" applyFont="1" applyAlignment="1">
      <alignment horizontal="left" vertical="top" wrapText="1"/>
    </xf>
    <xf numFmtId="164" fontId="8" fillId="0" borderId="15" xfId="3" applyFont="1" applyBorder="1" applyAlignment="1">
      <alignment horizontal="left" vertical="top" wrapText="1"/>
    </xf>
    <xf numFmtId="164" fontId="9" fillId="0" borderId="22" xfId="3" applyFont="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vertical="top" wrapText="1"/>
    </xf>
    <xf numFmtId="0" fontId="8" fillId="0" borderId="0" xfId="0" applyFont="1" applyAlignment="1">
      <alignment vertical="top" wrapText="1"/>
    </xf>
    <xf numFmtId="165" fontId="9" fillId="0" borderId="11" xfId="2" applyNumberFormat="1" applyFont="1" applyBorder="1" applyAlignment="1">
      <alignment horizontal="right" vertical="top" indent="1"/>
    </xf>
    <xf numFmtId="165" fontId="9" fillId="0" borderId="12" xfId="2" applyNumberFormat="1" applyFont="1" applyBorder="1" applyAlignment="1">
      <alignment horizontal="right" vertical="top" indent="1"/>
    </xf>
    <xf numFmtId="165" fontId="9" fillId="0" borderId="13" xfId="2" applyNumberFormat="1" applyFont="1" applyBorder="1" applyAlignment="1">
      <alignment horizontal="right" vertical="top" indent="1"/>
    </xf>
    <xf numFmtId="165" fontId="9" fillId="0" borderId="14" xfId="2" applyNumberFormat="1" applyFont="1" applyBorder="1" applyAlignment="1">
      <alignment horizontal="right" vertical="top" indent="1"/>
    </xf>
    <xf numFmtId="165" fontId="8" fillId="0" borderId="13" xfId="2" applyNumberFormat="1" applyFont="1" applyBorder="1" applyAlignment="1">
      <alignment horizontal="right" vertical="top" indent="1"/>
    </xf>
    <xf numFmtId="165" fontId="8" fillId="0" borderId="14" xfId="2" applyNumberFormat="1" applyFont="1" applyBorder="1" applyAlignment="1">
      <alignment horizontal="right" vertical="top" indent="1"/>
    </xf>
    <xf numFmtId="165" fontId="9" fillId="0" borderId="17" xfId="2" applyNumberFormat="1" applyFont="1" applyBorder="1" applyAlignment="1">
      <alignment horizontal="right" vertical="top" indent="1"/>
    </xf>
    <xf numFmtId="165" fontId="9" fillId="0" borderId="18" xfId="2" applyNumberFormat="1" applyFont="1" applyBorder="1" applyAlignment="1">
      <alignment horizontal="right" vertical="top" indent="1"/>
    </xf>
    <xf numFmtId="0" fontId="6" fillId="0" borderId="0" xfId="0" applyFont="1" applyAlignment="1">
      <alignment vertical="center" wrapText="1"/>
    </xf>
    <xf numFmtId="0" fontId="6" fillId="0" borderId="0" xfId="0" applyFont="1" applyAlignment="1">
      <alignment vertical="top"/>
    </xf>
    <xf numFmtId="0" fontId="6" fillId="0" borderId="0" xfId="0" applyFont="1" applyAlignment="1">
      <alignment horizontal="left" vertical="top"/>
    </xf>
    <xf numFmtId="0" fontId="11" fillId="0" borderId="0" xfId="0" applyFont="1" applyAlignment="1">
      <alignment horizontal="left" vertical="top"/>
    </xf>
    <xf numFmtId="164" fontId="6" fillId="0" borderId="0" xfId="3" applyFont="1" applyAlignment="1">
      <alignment horizontal="left" vertical="top"/>
    </xf>
    <xf numFmtId="0" fontId="6" fillId="0" borderId="0" xfId="2" applyFont="1" applyAlignment="1">
      <alignment vertical="top"/>
    </xf>
    <xf numFmtId="164" fontId="6" fillId="0" borderId="0" xfId="3" applyFont="1" applyAlignment="1">
      <alignment vertical="top"/>
    </xf>
    <xf numFmtId="0" fontId="1" fillId="0" borderId="0" xfId="0" applyFont="1"/>
    <xf numFmtId="0" fontId="0" fillId="0" borderId="0" xfId="0" applyAlignment="1">
      <alignment horizontal="center"/>
    </xf>
    <xf numFmtId="0" fontId="13" fillId="0" borderId="0" xfId="0" applyFont="1"/>
    <xf numFmtId="0" fontId="14" fillId="2" borderId="0" xfId="0" applyFont="1" applyFill="1"/>
    <xf numFmtId="0" fontId="0" fillId="2" borderId="0" xfId="0" applyFill="1"/>
    <xf numFmtId="0" fontId="0" fillId="2" borderId="0" xfId="0" applyFill="1" applyAlignment="1">
      <alignment horizontal="center"/>
    </xf>
    <xf numFmtId="0" fontId="14" fillId="3" borderId="0" xfId="0" applyFont="1" applyFill="1"/>
    <xf numFmtId="0" fontId="0" fillId="3" borderId="0" xfId="0" applyFill="1"/>
    <xf numFmtId="0" fontId="0" fillId="3" borderId="0" xfId="0" applyFill="1" applyAlignment="1">
      <alignment horizontal="center"/>
    </xf>
    <xf numFmtId="0" fontId="15" fillId="0" borderId="0" xfId="0" applyFont="1" applyAlignment="1">
      <alignment horizontal="left"/>
    </xf>
    <xf numFmtId="0" fontId="0" fillId="0" borderId="0" xfId="0" applyAlignment="1">
      <alignment horizontal="center" vertical="center"/>
    </xf>
    <xf numFmtId="0" fontId="16" fillId="4" borderId="0" xfId="0" applyFont="1" applyFill="1" applyAlignment="1">
      <alignment horizontal="center" vertical="center"/>
    </xf>
    <xf numFmtId="0" fontId="17" fillId="4" borderId="0" xfId="0" applyFont="1" applyFill="1" applyAlignment="1">
      <alignment horizontal="center" vertical="center"/>
    </xf>
    <xf numFmtId="0" fontId="17" fillId="4" borderId="0" xfId="0" applyFont="1" applyFill="1"/>
    <xf numFmtId="0" fontId="1" fillId="5" borderId="0" xfId="0" applyFont="1" applyFill="1" applyAlignment="1" applyProtection="1">
      <alignment horizontal="center" vertical="center"/>
      <protection locked="0"/>
    </xf>
    <xf numFmtId="0" fontId="1" fillId="5" borderId="0" xfId="5" applyFont="1" applyFill="1" applyAlignment="1" applyProtection="1">
      <alignment horizontal="center" vertical="center"/>
      <protection locked="0"/>
    </xf>
    <xf numFmtId="0" fontId="0" fillId="5" borderId="0" xfId="0" applyFill="1" applyAlignment="1">
      <alignment horizontal="center" vertical="center"/>
    </xf>
    <xf numFmtId="0" fontId="1" fillId="5" borderId="0" xfId="0" applyFont="1" applyFill="1" applyAlignment="1">
      <alignment horizontal="center" vertical="center"/>
    </xf>
    <xf numFmtId="0" fontId="18" fillId="5" borderId="0" xfId="5" applyFill="1" applyAlignment="1" applyProtection="1">
      <alignment horizontal="center" vertical="center"/>
    </xf>
    <xf numFmtId="0" fontId="0" fillId="5" borderId="0" xfId="0" applyFill="1"/>
    <xf numFmtId="0" fontId="19" fillId="6" borderId="0" xfId="0" applyFont="1" applyFill="1" applyAlignment="1">
      <alignment horizontal="center" vertical="center"/>
    </xf>
    <xf numFmtId="0" fontId="1" fillId="0" borderId="0" xfId="5"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 fillId="0" borderId="0" xfId="0" applyFont="1" applyAlignment="1">
      <alignment horizontal="center" vertical="center"/>
    </xf>
    <xf numFmtId="0" fontId="18" fillId="0" borderId="0" xfId="5" applyFill="1" applyAlignment="1" applyProtection="1">
      <alignment horizontal="center" vertical="center"/>
    </xf>
    <xf numFmtId="0" fontId="0" fillId="6" borderId="0" xfId="0" applyFill="1" applyAlignment="1">
      <alignment horizontal="center" vertical="center"/>
    </xf>
    <xf numFmtId="0" fontId="20" fillId="7" borderId="0" xfId="0" applyFont="1" applyFill="1" applyAlignment="1">
      <alignment horizontal="center" vertical="center"/>
    </xf>
    <xf numFmtId="0" fontId="20" fillId="0" borderId="0" xfId="0" applyFont="1"/>
    <xf numFmtId="0" fontId="21" fillId="0" borderId="0" xfId="0" applyFont="1"/>
    <xf numFmtId="0" fontId="0" fillId="6" borderId="0" xfId="0" applyFill="1" applyAlignment="1">
      <alignment horizontal="center"/>
    </xf>
    <xf numFmtId="0" fontId="4" fillId="0" borderId="0" xfId="0" applyFont="1"/>
    <xf numFmtId="0" fontId="24" fillId="0" borderId="0" xfId="0" applyFont="1"/>
    <xf numFmtId="0" fontId="0" fillId="9" borderId="0" xfId="0" applyFill="1" applyAlignment="1">
      <alignment horizontal="center" vertical="center"/>
    </xf>
    <xf numFmtId="0" fontId="1" fillId="9" borderId="0" xfId="0" applyFont="1" applyFill="1" applyAlignment="1">
      <alignment horizontal="center" vertical="center"/>
    </xf>
    <xf numFmtId="0" fontId="4" fillId="0" borderId="0" xfId="0" applyFont="1" applyAlignment="1">
      <alignment horizontal="left" vertical="center"/>
    </xf>
    <xf numFmtId="0" fontId="18" fillId="0" borderId="0" xfId="5" applyFill="1" applyBorder="1" applyAlignment="1" applyProtection="1"/>
    <xf numFmtId="0" fontId="0" fillId="10" borderId="0" xfId="0" applyFill="1" applyAlignment="1">
      <alignment horizontal="center" vertical="center"/>
    </xf>
    <xf numFmtId="0" fontId="1" fillId="10" borderId="0" xfId="0" applyFont="1" applyFill="1" applyAlignment="1">
      <alignment horizontal="center" vertical="center"/>
    </xf>
    <xf numFmtId="0" fontId="18" fillId="0" borderId="0" xfId="5" applyAlignment="1" applyProtection="1"/>
    <xf numFmtId="0" fontId="23" fillId="0" borderId="0" xfId="0" applyFont="1" applyAlignment="1">
      <alignment horizontal="center" vertical="center"/>
    </xf>
    <xf numFmtId="0" fontId="1" fillId="0" borderId="0" xfId="0" applyFont="1" applyAlignment="1">
      <alignment vertical="center"/>
    </xf>
    <xf numFmtId="0" fontId="0" fillId="8" borderId="13" xfId="0" applyFill="1" applyBorder="1" applyAlignment="1">
      <alignment vertical="center"/>
    </xf>
    <xf numFmtId="0" fontId="1" fillId="8" borderId="13" xfId="0" applyFont="1" applyFill="1" applyBorder="1" applyAlignment="1">
      <alignment vertical="center"/>
    </xf>
    <xf numFmtId="0" fontId="22" fillId="0" borderId="0" xfId="0" applyFont="1"/>
    <xf numFmtId="0" fontId="18" fillId="0" borderId="0" xfId="5" applyAlignment="1" applyProtection="1">
      <alignment vertical="center"/>
    </xf>
    <xf numFmtId="0" fontId="18" fillId="0" borderId="0" xfId="5" applyAlignment="1" applyProtection="1">
      <alignment horizontal="left" vertical="center"/>
    </xf>
    <xf numFmtId="0" fontId="26" fillId="0" borderId="0" xfId="0" applyFont="1"/>
    <xf numFmtId="37" fontId="6" fillId="0" borderId="0" xfId="6" applyNumberFormat="1" applyFont="1" applyAlignment="1">
      <alignment horizontal="right"/>
    </xf>
    <xf numFmtId="0" fontId="28" fillId="8" borderId="24" xfId="0" applyFont="1" applyFill="1" applyBorder="1" applyAlignment="1">
      <alignment vertical="center"/>
    </xf>
    <xf numFmtId="0" fontId="29" fillId="9" borderId="25" xfId="0" applyFont="1" applyFill="1" applyBorder="1" applyAlignment="1">
      <alignment horizontal="center" vertical="center"/>
    </xf>
    <xf numFmtId="0" fontId="29" fillId="10" borderId="25" xfId="0" applyFont="1" applyFill="1" applyBorder="1" applyAlignment="1">
      <alignment horizontal="center" vertical="center"/>
    </xf>
    <xf numFmtId="0" fontId="6" fillId="0" borderId="0" xfId="7" applyFont="1" applyAlignment="1">
      <alignment vertical="center" wrapText="1"/>
    </xf>
    <xf numFmtId="0" fontId="6" fillId="0" borderId="0" xfId="7" applyFont="1" applyAlignment="1">
      <alignment vertical="center"/>
    </xf>
    <xf numFmtId="37" fontId="6" fillId="0" borderId="0" xfId="6" applyNumberFormat="1" applyFont="1" applyAlignment="1">
      <alignment horizontal="left"/>
    </xf>
    <xf numFmtId="3" fontId="6" fillId="0" borderId="0" xfId="7" applyNumberFormat="1" applyFont="1" applyAlignment="1">
      <alignment vertical="center" wrapText="1"/>
    </xf>
    <xf numFmtId="3" fontId="7" fillId="0" borderId="10" xfId="7" applyNumberFormat="1" applyFont="1" applyBorder="1" applyAlignment="1">
      <alignment vertical="center"/>
    </xf>
    <xf numFmtId="0" fontId="6" fillId="0" borderId="0" xfId="7" applyFont="1" applyAlignment="1">
      <alignment horizontal="left" vertical="top"/>
    </xf>
    <xf numFmtId="0" fontId="8" fillId="0" borderId="0" xfId="7" applyFont="1" applyAlignment="1">
      <alignment vertical="center" wrapText="1"/>
    </xf>
    <xf numFmtId="3" fontId="8" fillId="0" borderId="0" xfId="7" applyNumberFormat="1" applyFont="1" applyAlignment="1">
      <alignment vertical="center"/>
    </xf>
    <xf numFmtId="0" fontId="8" fillId="0" borderId="0" xfId="7" applyFont="1" applyAlignment="1">
      <alignment vertical="center"/>
    </xf>
    <xf numFmtId="0" fontId="8" fillId="0" borderId="0" xfId="0" applyFont="1" applyAlignment="1">
      <alignment vertical="center"/>
    </xf>
    <xf numFmtId="164" fontId="8" fillId="0" borderId="12" xfId="3" applyFont="1" applyBorder="1" applyAlignment="1">
      <alignment vertical="center" wrapText="1"/>
    </xf>
    <xf numFmtId="164" fontId="8" fillId="0" borderId="20" xfId="3" applyFont="1" applyBorder="1" applyAlignment="1">
      <alignment vertical="center" wrapText="1"/>
    </xf>
    <xf numFmtId="164" fontId="8" fillId="0" borderId="21" xfId="3" applyFont="1" applyBorder="1" applyAlignment="1">
      <alignment horizontal="center" vertical="center" wrapText="1"/>
    </xf>
    <xf numFmtId="164" fontId="8" fillId="0" borderId="23" xfId="3" applyFont="1" applyBorder="1" applyAlignment="1">
      <alignment horizontal="center" vertical="center" wrapText="1"/>
    </xf>
    <xf numFmtId="164" fontId="9" fillId="0" borderId="10" xfId="3" applyFont="1" applyBorder="1" applyAlignment="1">
      <alignment horizontal="left" wrapText="1"/>
    </xf>
    <xf numFmtId="37" fontId="9" fillId="0" borderId="15" xfId="8" applyNumberFormat="1" applyFont="1" applyBorder="1" applyAlignment="1">
      <alignment horizontal="left" vertical="top"/>
    </xf>
    <xf numFmtId="164" fontId="8" fillId="0" borderId="0" xfId="3" applyFont="1" applyAlignment="1">
      <alignment vertical="center" wrapText="1"/>
    </xf>
    <xf numFmtId="164" fontId="8" fillId="0" borderId="15" xfId="3" applyFont="1" applyBorder="1" applyAlignment="1">
      <alignment horizontal="left" vertical="center" wrapText="1"/>
    </xf>
    <xf numFmtId="164" fontId="8" fillId="0" borderId="0" xfId="3" applyFont="1" applyAlignment="1">
      <alignment horizontal="left" vertical="center" wrapText="1"/>
    </xf>
    <xf numFmtId="164" fontId="9" fillId="0" borderId="15" xfId="3" applyFont="1" applyBorder="1" applyAlignment="1">
      <alignment horizontal="left" vertical="center" wrapText="1"/>
    </xf>
    <xf numFmtId="0" fontId="8" fillId="0" borderId="15" xfId="7" applyFont="1" applyBorder="1" applyAlignment="1">
      <alignment horizontal="left" vertical="center" wrapText="1"/>
    </xf>
    <xf numFmtId="0" fontId="9" fillId="0" borderId="15" xfId="7" applyFont="1" applyBorder="1" applyAlignment="1">
      <alignment vertical="center" wrapText="1"/>
    </xf>
    <xf numFmtId="0" fontId="9" fillId="0" borderId="15" xfId="3" applyNumberFormat="1" applyFont="1" applyBorder="1" applyAlignment="1">
      <alignment horizontal="left" vertical="center" wrapText="1"/>
    </xf>
    <xf numFmtId="165" fontId="9" fillId="0" borderId="11" xfId="9" applyNumberFormat="1" applyFont="1" applyBorder="1" applyAlignment="1">
      <alignment vertical="center"/>
    </xf>
    <xf numFmtId="165" fontId="9" fillId="0" borderId="12" xfId="9" applyNumberFormat="1" applyFont="1" applyBorder="1" applyAlignment="1">
      <alignment vertical="center"/>
    </xf>
    <xf numFmtId="165" fontId="9" fillId="0" borderId="13" xfId="9" applyNumberFormat="1" applyFont="1" applyBorder="1" applyAlignment="1">
      <alignment vertical="center"/>
    </xf>
    <xf numFmtId="165" fontId="9" fillId="0" borderId="14" xfId="9" applyNumberFormat="1" applyFont="1" applyBorder="1" applyAlignment="1">
      <alignment vertical="center"/>
    </xf>
    <xf numFmtId="165" fontId="8" fillId="0" borderId="13" xfId="9" applyNumberFormat="1" applyFont="1" applyBorder="1" applyAlignment="1">
      <alignment vertical="center"/>
    </xf>
    <xf numFmtId="165" fontId="8" fillId="0" borderId="14" xfId="9" applyNumberFormat="1" applyFont="1" applyBorder="1" applyAlignment="1">
      <alignment vertical="center"/>
    </xf>
    <xf numFmtId="165" fontId="9" fillId="0" borderId="17" xfId="9" applyNumberFormat="1" applyFont="1" applyBorder="1" applyAlignment="1">
      <alignment vertical="center"/>
    </xf>
    <xf numFmtId="164" fontId="12" fillId="0" borderId="0" xfId="3" applyFont="1" applyAlignment="1">
      <alignment horizontal="left"/>
    </xf>
    <xf numFmtId="164" fontId="8" fillId="0" borderId="22" xfId="3" applyFont="1" applyBorder="1" applyAlignment="1">
      <alignment vertical="top" wrapText="1"/>
    </xf>
    <xf numFmtId="37" fontId="9" fillId="0" borderId="16" xfId="8" applyNumberFormat="1" applyFont="1" applyBorder="1" applyAlignment="1">
      <alignment horizontal="left" vertical="top"/>
    </xf>
    <xf numFmtId="165" fontId="8" fillId="0" borderId="14" xfId="9" applyNumberFormat="1" applyFont="1" applyBorder="1" applyAlignment="1">
      <alignment horizontal="right" vertical="center"/>
    </xf>
    <xf numFmtId="165" fontId="9" fillId="0" borderId="13" xfId="9" applyNumberFormat="1" applyFont="1" applyBorder="1" applyAlignment="1">
      <alignment horizontal="right" vertical="center"/>
    </xf>
    <xf numFmtId="165" fontId="8" fillId="0" borderId="13" xfId="9" applyNumberFormat="1" applyFont="1" applyBorder="1" applyAlignment="1">
      <alignment horizontal="right" vertical="center"/>
    </xf>
    <xf numFmtId="165" fontId="7" fillId="0" borderId="0" xfId="7" applyNumberFormat="1" applyFont="1" applyAlignment="1">
      <alignment vertical="center"/>
    </xf>
    <xf numFmtId="3" fontId="7" fillId="0" borderId="0" xfId="7" applyNumberFormat="1" applyFont="1" applyAlignment="1">
      <alignment vertical="center"/>
    </xf>
    <xf numFmtId="165" fontId="9" fillId="0" borderId="18" xfId="9" applyNumberFormat="1" applyFont="1" applyBorder="1" applyAlignment="1">
      <alignment vertical="center"/>
    </xf>
    <xf numFmtId="0" fontId="6" fillId="0" borderId="10" xfId="7" applyFont="1" applyBorder="1" applyAlignment="1">
      <alignment vertical="center" wrapText="1"/>
    </xf>
    <xf numFmtId="0" fontId="8" fillId="0" borderId="15" xfId="3" applyNumberFormat="1" applyFont="1" applyBorder="1" applyAlignment="1">
      <alignment horizontal="left" vertical="center" wrapText="1"/>
    </xf>
    <xf numFmtId="166" fontId="6" fillId="0" borderId="0" xfId="7" applyNumberFormat="1" applyFont="1" applyAlignment="1">
      <alignment vertical="center"/>
    </xf>
    <xf numFmtId="0" fontId="25" fillId="0" borderId="0" xfId="5" applyFont="1" applyBorder="1" applyAlignment="1" applyProtection="1">
      <alignment horizontal="left"/>
    </xf>
    <xf numFmtId="0" fontId="6" fillId="0" borderId="0" xfId="0" applyFont="1" applyAlignment="1">
      <alignment vertical="top" wrapText="1"/>
    </xf>
    <xf numFmtId="0" fontId="6" fillId="0" borderId="0" xfId="0" applyFont="1" applyAlignment="1">
      <alignment horizontal="justify" vertical="top" wrapText="1"/>
    </xf>
    <xf numFmtId="0" fontId="6" fillId="0" borderId="0" xfId="0" applyFont="1" applyAlignment="1">
      <alignment horizontal="left" vertical="top" wrapText="1"/>
    </xf>
    <xf numFmtId="164" fontId="6" fillId="0" borderId="0" xfId="3" applyFont="1" applyAlignment="1">
      <alignment wrapText="1"/>
    </xf>
    <xf numFmtId="0" fontId="6" fillId="0" borderId="0" xfId="7" applyFont="1" applyAlignment="1">
      <alignment horizontal="left" vertical="top" wrapText="1"/>
    </xf>
  </cellXfs>
  <cellStyles count="11">
    <cellStyle name="Hyperlink" xfId="5" builtinId="8"/>
    <cellStyle name="Normal" xfId="0" builtinId="0"/>
    <cellStyle name="Normal 2" xfId="7" xr:uid="{F11DAAE6-9171-4820-9213-D46F01941438}"/>
    <cellStyle name="Normal 2 10 10" xfId="1" xr:uid="{00000000-0005-0000-0000-000002000000}"/>
    <cellStyle name="Normal 4 10 10" xfId="4" xr:uid="{00000000-0005-0000-0000-000003000000}"/>
    <cellStyle name="Normal 4 2" xfId="10" xr:uid="{D8963109-3BAA-414F-8368-30AB6F7853EB}"/>
    <cellStyle name="Normal 4 3" xfId="9" xr:uid="{0672326D-164E-470E-AB4F-DC645226B4A4}"/>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8" xr:uid="{075E5087-F7DA-4160-A35E-1918C6066DAA}"/>
  </cellStyles>
  <dxfs count="6">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color theme="1"/>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protection locked="1" hidden="0"/>
    </dxf>
    <dxf>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D36" totalsRowShown="0" tableBorderDxfId="5">
  <autoFilter ref="A2:D36" xr:uid="{00000000-0009-0000-0100-000001000000}"/>
  <tableColumns count="4">
    <tableColumn id="1" xr3:uid="{00000000-0010-0000-0000-000001000000}" name="Year " dataDxfId="4"/>
    <tableColumn id="2" xr3:uid="{00000000-0010-0000-0000-000002000000}" name="Sheet Name" dataDxfId="3"/>
    <tableColumn id="3" xr3:uid="{00000000-0010-0000-0000-000003000000}" name="SSIC display2" dataDxfId="2"/>
    <tableColumn id="4" xr3:uid="{00000000-0010-0000-0000-000004000000}" name="Cell destination" dataDxfId="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0"/>
  <sheetViews>
    <sheetView showGridLines="0" topLeftCell="I1" workbookViewId="0">
      <selection activeCell="I1" sqref="I1"/>
    </sheetView>
  </sheetViews>
  <sheetFormatPr defaultColWidth="9.140625" defaultRowHeight="12.75" x14ac:dyDescent="0.2"/>
  <cols>
    <col min="1" max="1" width="13.140625" hidden="1" customWidth="1"/>
    <col min="2" max="2" width="18.85546875" hidden="1" customWidth="1"/>
    <col min="3" max="3" width="20.42578125" hidden="1" customWidth="1"/>
    <col min="4" max="4" width="17.42578125" hidden="1" customWidth="1"/>
    <col min="5" max="5" width="15.140625" hidden="1" customWidth="1"/>
    <col min="6" max="6" width="20.5703125" hidden="1" customWidth="1"/>
    <col min="7" max="7" width="15.140625" hidden="1" customWidth="1"/>
    <col min="8" max="8" width="4" hidden="1" customWidth="1"/>
    <col min="9" max="9" width="22" customWidth="1"/>
    <col min="10" max="10" width="3.5703125" customWidth="1"/>
    <col min="11" max="11" width="3.5703125" style="89" customWidth="1"/>
    <col min="12" max="12" width="12.42578125" bestFit="1" customWidth="1"/>
    <col min="13" max="14" width="3.5703125" customWidth="1"/>
    <col min="15" max="15" width="7.85546875" customWidth="1"/>
  </cols>
  <sheetData>
    <row r="1" spans="1:25" x14ac:dyDescent="0.2">
      <c r="A1" s="88"/>
    </row>
    <row r="2" spans="1:25" ht="18.75" thickBot="1" x14ac:dyDescent="0.3">
      <c r="A2" s="129" t="s">
        <v>184</v>
      </c>
      <c r="B2" s="136" t="s">
        <v>185</v>
      </c>
      <c r="C2" s="130" t="s">
        <v>224</v>
      </c>
      <c r="D2" s="130" t="s">
        <v>186</v>
      </c>
      <c r="I2" s="90" t="s">
        <v>177</v>
      </c>
    </row>
    <row r="3" spans="1:25" ht="6" customHeight="1" thickTop="1" x14ac:dyDescent="0.25">
      <c r="A3" s="120">
        <v>1991</v>
      </c>
      <c r="B3" s="137" t="s">
        <v>189</v>
      </c>
      <c r="C3" s="120" t="s">
        <v>0</v>
      </c>
      <c r="D3" s="121" t="s">
        <v>191</v>
      </c>
      <c r="I3" s="91"/>
      <c r="J3" s="92"/>
      <c r="K3" s="93"/>
      <c r="L3" s="92"/>
      <c r="M3" s="92"/>
      <c r="N3" s="92"/>
      <c r="O3" s="92"/>
      <c r="P3" s="92"/>
      <c r="Q3" s="92"/>
      <c r="R3" s="92"/>
      <c r="S3" s="92"/>
      <c r="T3" s="92"/>
      <c r="U3" s="92"/>
      <c r="V3" s="92"/>
      <c r="W3" s="92"/>
      <c r="X3" s="92"/>
      <c r="Y3" s="92"/>
    </row>
    <row r="4" spans="1:25" ht="14.25" customHeight="1" x14ac:dyDescent="0.25">
      <c r="A4" s="120">
        <v>1992</v>
      </c>
      <c r="B4" s="137" t="s">
        <v>189</v>
      </c>
      <c r="C4" s="120" t="s">
        <v>0</v>
      </c>
      <c r="D4" s="121" t="s">
        <v>192</v>
      </c>
      <c r="E4" s="108" t="s">
        <v>181</v>
      </c>
      <c r="F4" s="108" t="s">
        <v>180</v>
      </c>
      <c r="I4" s="94"/>
      <c r="J4" s="95"/>
      <c r="K4" s="96"/>
      <c r="L4" s="95"/>
      <c r="M4" s="95"/>
      <c r="N4" s="95"/>
      <c r="O4" s="95"/>
      <c r="P4" s="95"/>
      <c r="Q4" s="95"/>
      <c r="R4" s="95"/>
      <c r="S4" s="95"/>
      <c r="T4" s="95"/>
      <c r="U4" s="95"/>
      <c r="V4" s="95"/>
      <c r="W4" s="95"/>
      <c r="X4" s="95"/>
      <c r="Y4" s="95"/>
    </row>
    <row r="5" spans="1:25" ht="15.75" x14ac:dyDescent="0.25">
      <c r="A5" s="120">
        <v>1993</v>
      </c>
      <c r="B5" s="137" t="s">
        <v>189</v>
      </c>
      <c r="C5" s="120" t="s">
        <v>0</v>
      </c>
      <c r="D5" s="121" t="s">
        <v>193</v>
      </c>
      <c r="E5" s="113" t="str">
        <f>VLOOKUP(L8,Table1[[Sheet Name]:[SSIC display2]],2)</f>
        <v>SSIC 2020</v>
      </c>
      <c r="F5" s="114" t="str">
        <f>VLOOKUP(L8,Table1[Sheet Name],1,0)</f>
        <v>SSIC2020</v>
      </c>
      <c r="G5" s="115" t="s">
        <v>182</v>
      </c>
      <c r="I5" s="97" t="s">
        <v>188</v>
      </c>
    </row>
    <row r="6" spans="1:25" ht="15.75" x14ac:dyDescent="0.25">
      <c r="A6" s="120">
        <v>1994</v>
      </c>
      <c r="B6" s="137" t="s">
        <v>189</v>
      </c>
      <c r="C6" s="120" t="s">
        <v>0</v>
      </c>
      <c r="D6" s="121" t="s">
        <v>194</v>
      </c>
      <c r="E6" s="113" t="str">
        <f>MID(E5,11,8)</f>
        <v/>
      </c>
      <c r="F6" s="117" t="str">
        <f>IF(L8=F8,INDEX(A3:D13,MATCH(I8,A3:A13,0),4),IF(L8=F9,INDEX(A14:D20,MATCH(I8,A14:A20,0),4),INDEX(A21:D36,MATCH(I8,A21:A36,0),4)))</f>
        <v>R3</v>
      </c>
      <c r="G6" s="115" t="s">
        <v>203</v>
      </c>
      <c r="I6" s="97"/>
    </row>
    <row r="7" spans="1:25" x14ac:dyDescent="0.2">
      <c r="A7" s="120">
        <v>1995</v>
      </c>
      <c r="B7" s="137" t="s">
        <v>189</v>
      </c>
      <c r="C7" s="120" t="s">
        <v>0</v>
      </c>
      <c r="D7" s="121" t="s">
        <v>195</v>
      </c>
      <c r="F7" s="89"/>
      <c r="G7" s="88"/>
      <c r="H7" s="98"/>
      <c r="I7" s="99" t="s">
        <v>178</v>
      </c>
      <c r="J7" s="99"/>
      <c r="K7" s="99"/>
      <c r="L7" s="99" t="s">
        <v>179</v>
      </c>
      <c r="M7" s="100"/>
      <c r="N7" s="99"/>
      <c r="O7" s="99" t="s">
        <v>180</v>
      </c>
      <c r="P7" s="101"/>
      <c r="Q7" s="101"/>
      <c r="R7" s="101"/>
      <c r="S7" s="101"/>
      <c r="T7" s="101"/>
      <c r="U7" s="101"/>
      <c r="V7" s="101"/>
      <c r="W7" s="101"/>
      <c r="X7" s="101"/>
      <c r="Y7" s="101"/>
    </row>
    <row r="8" spans="1:25" x14ac:dyDescent="0.2">
      <c r="A8" s="120">
        <v>1996</v>
      </c>
      <c r="B8" s="137" t="s">
        <v>189</v>
      </c>
      <c r="C8" s="120" t="s">
        <v>0</v>
      </c>
      <c r="D8" s="121" t="s">
        <v>196</v>
      </c>
      <c r="F8" s="128" t="s">
        <v>189</v>
      </c>
      <c r="G8" s="115"/>
      <c r="H8" s="98"/>
      <c r="I8" s="102">
        <v>2024</v>
      </c>
      <c r="J8" s="103"/>
      <c r="K8" s="104"/>
      <c r="L8" s="105" t="s">
        <v>278</v>
      </c>
      <c r="M8" s="104"/>
      <c r="N8" s="106"/>
      <c r="O8" s="106" t="str">
        <f>HYPERLINK("#"&amp;"'" &amp;F5 &amp; "'!" &amp;F6,"Go")</f>
        <v>Go</v>
      </c>
      <c r="P8" s="107"/>
      <c r="Q8" s="107"/>
      <c r="R8" s="107"/>
      <c r="S8" s="107"/>
      <c r="T8" s="107"/>
      <c r="U8" s="107"/>
      <c r="V8" s="107"/>
      <c r="W8" s="107"/>
      <c r="X8" s="107"/>
      <c r="Y8" s="107"/>
    </row>
    <row r="9" spans="1:25" x14ac:dyDescent="0.2">
      <c r="A9" s="120">
        <v>1997</v>
      </c>
      <c r="B9" s="137" t="s">
        <v>189</v>
      </c>
      <c r="C9" s="120" t="s">
        <v>0</v>
      </c>
      <c r="D9" s="121" t="s">
        <v>197</v>
      </c>
      <c r="E9" s="111"/>
      <c r="F9" s="128" t="s">
        <v>202</v>
      </c>
      <c r="G9" s="111"/>
      <c r="H9" s="98"/>
      <c r="I9" s="109"/>
      <c r="J9" s="110"/>
      <c r="K9" s="111"/>
      <c r="L9" s="98"/>
      <c r="M9" s="98"/>
      <c r="N9" s="112"/>
    </row>
    <row r="10" spans="1:25" x14ac:dyDescent="0.2">
      <c r="A10" s="120">
        <v>1998</v>
      </c>
      <c r="B10" s="137" t="s">
        <v>189</v>
      </c>
      <c r="C10" s="120" t="s">
        <v>0</v>
      </c>
      <c r="D10" s="121" t="s">
        <v>198</v>
      </c>
      <c r="E10" s="127"/>
      <c r="F10" s="128" t="s">
        <v>278</v>
      </c>
      <c r="G10" s="127"/>
      <c r="H10" s="98"/>
      <c r="I10" s="116" t="s">
        <v>183</v>
      </c>
      <c r="K10" s="111"/>
      <c r="L10" s="98"/>
      <c r="M10" s="98"/>
      <c r="N10" s="112"/>
    </row>
    <row r="11" spans="1:25" x14ac:dyDescent="0.2">
      <c r="A11" s="120">
        <v>1999</v>
      </c>
      <c r="B11" s="137" t="s">
        <v>189</v>
      </c>
      <c r="C11" s="120" t="s">
        <v>0</v>
      </c>
      <c r="D11" s="121" t="s">
        <v>199</v>
      </c>
      <c r="E11" s="128"/>
      <c r="G11" s="128"/>
      <c r="H11" s="98"/>
      <c r="I11" s="134" t="s">
        <v>214</v>
      </c>
      <c r="K11" s="111"/>
      <c r="L11" s="98"/>
      <c r="M11" s="98"/>
      <c r="N11" s="112"/>
    </row>
    <row r="12" spans="1:25" x14ac:dyDescent="0.2">
      <c r="A12" s="120">
        <v>2000</v>
      </c>
      <c r="B12" s="137" t="s">
        <v>189</v>
      </c>
      <c r="C12" s="120" t="s">
        <v>0</v>
      </c>
      <c r="D12" s="121" t="s">
        <v>200</v>
      </c>
      <c r="E12" s="111"/>
      <c r="F12" s="111"/>
      <c r="G12" s="111"/>
      <c r="H12" s="98"/>
      <c r="I12" s="131" t="s">
        <v>204</v>
      </c>
      <c r="J12" s="88"/>
      <c r="K12" s="111"/>
      <c r="L12" s="111"/>
      <c r="M12" s="111"/>
      <c r="N12" s="112"/>
      <c r="O12" s="88"/>
      <c r="P12" s="88"/>
      <c r="Q12" s="88"/>
      <c r="R12" s="88"/>
      <c r="S12" s="88"/>
      <c r="T12" s="88"/>
      <c r="U12" s="88"/>
      <c r="V12" s="88"/>
      <c r="W12" s="88"/>
      <c r="X12" s="88"/>
      <c r="Y12" s="88"/>
    </row>
    <row r="13" spans="1:25" x14ac:dyDescent="0.2">
      <c r="A13" s="120">
        <v>2001</v>
      </c>
      <c r="B13" s="137" t="s">
        <v>189</v>
      </c>
      <c r="C13" s="120" t="s">
        <v>190</v>
      </c>
      <c r="D13" s="121" t="s">
        <v>201</v>
      </c>
      <c r="E13" s="111"/>
      <c r="F13" s="111"/>
      <c r="G13" s="111"/>
      <c r="H13" s="98"/>
      <c r="I13" s="131"/>
      <c r="J13" s="88"/>
      <c r="K13" s="111"/>
      <c r="L13" s="111"/>
      <c r="M13" s="111"/>
      <c r="N13" s="112"/>
      <c r="O13" s="88"/>
      <c r="P13" s="88"/>
      <c r="Q13" s="88"/>
      <c r="R13" s="88"/>
      <c r="S13" s="88"/>
      <c r="T13" s="88"/>
      <c r="U13" s="88"/>
      <c r="V13" s="88"/>
      <c r="W13" s="88"/>
      <c r="X13" s="88"/>
      <c r="Y13" s="88"/>
    </row>
    <row r="14" spans="1:25" x14ac:dyDescent="0.2">
      <c r="A14" s="124">
        <v>2002</v>
      </c>
      <c r="B14" s="138" t="s">
        <v>202</v>
      </c>
      <c r="C14" s="124" t="s">
        <v>55</v>
      </c>
      <c r="D14" s="125" t="s">
        <v>191</v>
      </c>
      <c r="E14" s="111"/>
      <c r="F14" s="111"/>
      <c r="G14" s="111"/>
      <c r="H14" s="98"/>
      <c r="I14" s="131" t="s">
        <v>205</v>
      </c>
      <c r="J14" s="88"/>
      <c r="K14" s="111"/>
      <c r="L14" s="111"/>
      <c r="M14" s="111"/>
      <c r="N14" s="112"/>
      <c r="O14" s="88"/>
      <c r="P14" s="88"/>
      <c r="Q14" s="88"/>
      <c r="R14" s="88"/>
      <c r="S14" s="88"/>
      <c r="T14" s="88"/>
      <c r="U14" s="88"/>
      <c r="V14" s="88"/>
      <c r="W14" s="88"/>
      <c r="X14" s="88"/>
      <c r="Y14" s="88"/>
    </row>
    <row r="15" spans="1:25" x14ac:dyDescent="0.2">
      <c r="A15" s="124">
        <v>2003</v>
      </c>
      <c r="B15" s="138" t="s">
        <v>202</v>
      </c>
      <c r="C15" s="124" t="s">
        <v>55</v>
      </c>
      <c r="D15" s="125" t="s">
        <v>192</v>
      </c>
      <c r="E15" s="111"/>
      <c r="F15" s="111"/>
      <c r="G15" s="111"/>
      <c r="H15" s="98"/>
      <c r="I15" s="131" t="s">
        <v>207</v>
      </c>
      <c r="J15" s="88"/>
      <c r="K15" s="111"/>
      <c r="L15" s="111"/>
      <c r="M15" s="111"/>
      <c r="N15" s="112"/>
      <c r="O15" s="88"/>
      <c r="P15" s="88"/>
      <c r="Q15" s="88"/>
      <c r="R15" s="88"/>
      <c r="S15" s="88"/>
      <c r="T15" s="88"/>
      <c r="U15" s="88"/>
      <c r="V15" s="88"/>
      <c r="W15" s="88"/>
      <c r="X15" s="88"/>
      <c r="Y15" s="88"/>
    </row>
    <row r="16" spans="1:25" x14ac:dyDescent="0.2">
      <c r="A16" s="124">
        <v>2004</v>
      </c>
      <c r="B16" s="138" t="s">
        <v>202</v>
      </c>
      <c r="C16" s="124" t="s">
        <v>55</v>
      </c>
      <c r="D16" s="125" t="s">
        <v>193</v>
      </c>
      <c r="E16" s="111"/>
      <c r="F16" s="111"/>
      <c r="G16" s="111"/>
      <c r="H16" s="98"/>
      <c r="I16" s="131" t="s">
        <v>206</v>
      </c>
      <c r="J16" s="88"/>
      <c r="K16" s="111"/>
      <c r="L16" s="111"/>
      <c r="M16" s="111"/>
      <c r="N16" s="112"/>
      <c r="O16" s="88"/>
      <c r="P16" s="88"/>
      <c r="Q16" s="88"/>
      <c r="R16" s="88"/>
      <c r="S16" s="88"/>
      <c r="T16" s="88"/>
      <c r="U16" s="88"/>
      <c r="V16" s="88"/>
      <c r="W16" s="88"/>
      <c r="X16" s="88"/>
      <c r="Y16" s="88"/>
    </row>
    <row r="17" spans="1:25" x14ac:dyDescent="0.2">
      <c r="A17" s="124">
        <v>2005</v>
      </c>
      <c r="B17" s="138" t="s">
        <v>202</v>
      </c>
      <c r="C17" s="124" t="s">
        <v>55</v>
      </c>
      <c r="D17" s="125" t="s">
        <v>194</v>
      </c>
      <c r="E17" s="111"/>
      <c r="F17" s="111"/>
      <c r="G17" s="111"/>
      <c r="H17" s="98"/>
      <c r="I17" s="118"/>
      <c r="K17" s="111"/>
      <c r="L17" s="98"/>
      <c r="M17" s="98"/>
      <c r="N17" s="112"/>
    </row>
    <row r="18" spans="1:25" x14ac:dyDescent="0.2">
      <c r="A18" s="124">
        <v>2006</v>
      </c>
      <c r="B18" s="138" t="s">
        <v>202</v>
      </c>
      <c r="C18" s="124" t="s">
        <v>55</v>
      </c>
      <c r="D18" s="125" t="s">
        <v>195</v>
      </c>
      <c r="E18" s="111"/>
      <c r="F18" s="111"/>
      <c r="G18" s="111"/>
      <c r="H18" s="98"/>
      <c r="I18" s="116" t="s">
        <v>187</v>
      </c>
      <c r="K18" s="111"/>
      <c r="L18" s="98"/>
      <c r="M18" s="98"/>
      <c r="N18" s="112"/>
    </row>
    <row r="19" spans="1:25" x14ac:dyDescent="0.2">
      <c r="A19" s="124">
        <v>2007</v>
      </c>
      <c r="B19" s="138" t="s">
        <v>202</v>
      </c>
      <c r="C19" s="124" t="s">
        <v>55</v>
      </c>
      <c r="D19" s="125" t="s">
        <v>196</v>
      </c>
      <c r="E19" s="111"/>
      <c r="F19" s="111"/>
      <c r="G19" s="111"/>
      <c r="H19" s="98"/>
      <c r="I19" s="134" t="s">
        <v>214</v>
      </c>
      <c r="K19" s="111"/>
      <c r="L19" s="98"/>
      <c r="M19" s="98"/>
      <c r="N19" s="112"/>
    </row>
    <row r="20" spans="1:25" x14ac:dyDescent="0.2">
      <c r="A20" s="124">
        <v>2008</v>
      </c>
      <c r="B20" s="138" t="s">
        <v>202</v>
      </c>
      <c r="C20" s="124" t="s">
        <v>55</v>
      </c>
      <c r="D20" s="125" t="s">
        <v>197</v>
      </c>
      <c r="E20" s="111"/>
      <c r="F20" s="111"/>
      <c r="G20" s="111"/>
      <c r="H20" s="98"/>
      <c r="I20" s="119" t="s">
        <v>208</v>
      </c>
      <c r="K20" s="111"/>
      <c r="L20" s="98"/>
      <c r="M20" s="98"/>
      <c r="N20" s="112"/>
    </row>
    <row r="21" spans="1:25" x14ac:dyDescent="0.2">
      <c r="A21" s="120">
        <v>2009</v>
      </c>
      <c r="B21" s="121" t="s">
        <v>278</v>
      </c>
      <c r="C21" s="121" t="s">
        <v>225</v>
      </c>
      <c r="D21" s="121" t="s">
        <v>191</v>
      </c>
      <c r="E21" s="111"/>
      <c r="F21" s="111"/>
      <c r="G21" s="111"/>
      <c r="H21" s="98"/>
      <c r="I21" s="119" t="s">
        <v>209</v>
      </c>
      <c r="K21" s="111"/>
      <c r="L21" s="98"/>
      <c r="M21" s="98"/>
      <c r="N21" s="112"/>
    </row>
    <row r="22" spans="1:25" x14ac:dyDescent="0.2">
      <c r="A22" s="120">
        <v>2010</v>
      </c>
      <c r="B22" s="121" t="s">
        <v>278</v>
      </c>
      <c r="C22" s="121" t="s">
        <v>225</v>
      </c>
      <c r="D22" s="121" t="s">
        <v>192</v>
      </c>
      <c r="E22" s="111"/>
      <c r="F22" s="111"/>
      <c r="G22" s="111"/>
      <c r="H22" s="98"/>
      <c r="I22" s="119"/>
      <c r="J22" s="89"/>
      <c r="K22" s="111"/>
      <c r="L22" s="98"/>
      <c r="M22" s="98"/>
      <c r="N22" s="112"/>
    </row>
    <row r="23" spans="1:25" x14ac:dyDescent="0.2">
      <c r="A23" s="120">
        <v>2011</v>
      </c>
      <c r="B23" s="121" t="s">
        <v>278</v>
      </c>
      <c r="C23" s="121" t="s">
        <v>225</v>
      </c>
      <c r="D23" s="121" t="s">
        <v>193</v>
      </c>
      <c r="E23" s="111"/>
      <c r="F23" s="111"/>
      <c r="G23" s="111"/>
      <c r="H23" s="98"/>
      <c r="I23" s="119" t="s">
        <v>210</v>
      </c>
      <c r="J23" s="89"/>
      <c r="K23" s="111"/>
      <c r="L23" s="98"/>
      <c r="M23" s="98"/>
      <c r="N23" s="112"/>
    </row>
    <row r="24" spans="1:25" x14ac:dyDescent="0.2">
      <c r="A24" s="120">
        <v>2012</v>
      </c>
      <c r="B24" s="121" t="s">
        <v>278</v>
      </c>
      <c r="C24" s="121" t="s">
        <v>225</v>
      </c>
      <c r="D24" s="121" t="s">
        <v>194</v>
      </c>
      <c r="E24" s="111"/>
      <c r="F24" s="111"/>
      <c r="G24" s="111"/>
      <c r="H24" s="98"/>
      <c r="I24" s="122" t="s">
        <v>211</v>
      </c>
      <c r="J24" s="89"/>
      <c r="K24" s="111"/>
      <c r="L24" s="98"/>
      <c r="M24" s="98"/>
      <c r="N24" s="112"/>
    </row>
    <row r="25" spans="1:25" x14ac:dyDescent="0.2">
      <c r="A25" s="120">
        <v>2013</v>
      </c>
      <c r="B25" s="121" t="s">
        <v>278</v>
      </c>
      <c r="C25" s="121" t="s">
        <v>225</v>
      </c>
      <c r="D25" s="121" t="s">
        <v>195</v>
      </c>
      <c r="E25" s="111"/>
      <c r="F25" s="111"/>
      <c r="G25" s="111"/>
      <c r="H25" s="98"/>
      <c r="I25" s="122"/>
      <c r="J25" s="89"/>
      <c r="K25" s="111"/>
      <c r="L25" s="98"/>
      <c r="M25" s="98"/>
      <c r="N25" s="112"/>
    </row>
    <row r="26" spans="1:25" x14ac:dyDescent="0.2">
      <c r="A26" s="120">
        <v>2014</v>
      </c>
      <c r="B26" s="121" t="s">
        <v>278</v>
      </c>
      <c r="C26" s="121" t="s">
        <v>225</v>
      </c>
      <c r="D26" s="121" t="s">
        <v>196</v>
      </c>
      <c r="E26" s="111"/>
      <c r="F26" s="111"/>
      <c r="G26" s="111"/>
      <c r="H26" s="98"/>
      <c r="I26" s="181" t="s">
        <v>212</v>
      </c>
      <c r="J26" s="181"/>
      <c r="K26" s="181"/>
      <c r="L26" s="181"/>
      <c r="M26" s="181"/>
      <c r="N26" s="181"/>
      <c r="O26" s="123"/>
      <c r="P26" s="123"/>
      <c r="Q26" s="123"/>
      <c r="R26" s="123"/>
      <c r="S26" s="123"/>
      <c r="T26" s="123"/>
      <c r="U26" s="123"/>
      <c r="V26" s="123"/>
      <c r="W26" s="123"/>
      <c r="X26" s="123"/>
      <c r="Y26" s="123"/>
    </row>
    <row r="27" spans="1:25" x14ac:dyDescent="0.2">
      <c r="A27" s="120">
        <v>2015</v>
      </c>
      <c r="B27" s="121" t="s">
        <v>278</v>
      </c>
      <c r="C27" s="121" t="s">
        <v>225</v>
      </c>
      <c r="D27" s="121" t="s">
        <v>197</v>
      </c>
      <c r="E27" s="118"/>
      <c r="G27" s="89"/>
      <c r="K27"/>
    </row>
    <row r="28" spans="1:25" x14ac:dyDescent="0.2">
      <c r="A28" s="120">
        <v>2016</v>
      </c>
      <c r="B28" s="121" t="s">
        <v>278</v>
      </c>
      <c r="C28" s="121" t="s">
        <v>225</v>
      </c>
      <c r="D28" s="121" t="s">
        <v>198</v>
      </c>
      <c r="G28" s="89"/>
      <c r="I28" s="92"/>
      <c r="J28" s="92"/>
      <c r="K28" s="93"/>
      <c r="L28" s="92"/>
      <c r="M28" s="92"/>
      <c r="N28" s="92"/>
      <c r="O28" s="92"/>
      <c r="P28" s="92"/>
      <c r="Q28" s="92"/>
      <c r="R28" s="92"/>
      <c r="S28" s="92"/>
      <c r="T28" s="92"/>
      <c r="U28" s="92"/>
      <c r="V28" s="92"/>
      <c r="W28" s="92"/>
      <c r="X28" s="92"/>
      <c r="Y28" s="92"/>
    </row>
    <row r="29" spans="1:25" x14ac:dyDescent="0.2">
      <c r="A29" s="120">
        <v>2017</v>
      </c>
      <c r="B29" s="121" t="s">
        <v>278</v>
      </c>
      <c r="C29" s="121" t="s">
        <v>225</v>
      </c>
      <c r="D29" s="121" t="s">
        <v>199</v>
      </c>
      <c r="E29" s="111"/>
      <c r="F29" s="111"/>
      <c r="G29" s="111"/>
      <c r="H29" s="98"/>
      <c r="I29" s="118" t="s">
        <v>215</v>
      </c>
    </row>
    <row r="30" spans="1:25" x14ac:dyDescent="0.2">
      <c r="A30" s="120">
        <v>2018</v>
      </c>
      <c r="B30" s="121" t="s">
        <v>278</v>
      </c>
      <c r="C30" s="121" t="s">
        <v>225</v>
      </c>
      <c r="D30" s="120" t="s">
        <v>200</v>
      </c>
      <c r="E30" s="111"/>
      <c r="F30" s="111"/>
      <c r="G30" s="111"/>
      <c r="H30" s="98"/>
      <c r="K30"/>
    </row>
    <row r="31" spans="1:25" x14ac:dyDescent="0.2">
      <c r="A31" s="120">
        <v>2019</v>
      </c>
      <c r="B31" s="121" t="s">
        <v>278</v>
      </c>
      <c r="C31" s="121" t="s">
        <v>225</v>
      </c>
      <c r="D31" s="121" t="s">
        <v>201</v>
      </c>
      <c r="E31" s="111"/>
      <c r="F31" s="111"/>
      <c r="G31" s="111"/>
      <c r="H31" s="98"/>
      <c r="K31"/>
    </row>
    <row r="32" spans="1:25" x14ac:dyDescent="0.2">
      <c r="A32" s="120">
        <v>2020</v>
      </c>
      <c r="B32" s="121" t="s">
        <v>278</v>
      </c>
      <c r="C32" s="121" t="s">
        <v>225</v>
      </c>
      <c r="D32" s="121" t="s">
        <v>279</v>
      </c>
      <c r="E32" s="111"/>
      <c r="F32" s="111"/>
      <c r="G32" s="111"/>
      <c r="H32" s="98"/>
      <c r="I32" s="89"/>
      <c r="J32" s="89"/>
      <c r="K32"/>
      <c r="L32" s="89"/>
    </row>
    <row r="33" spans="1:12" x14ac:dyDescent="0.2">
      <c r="A33" s="120">
        <v>2021</v>
      </c>
      <c r="B33" s="121" t="s">
        <v>278</v>
      </c>
      <c r="C33" s="121" t="s">
        <v>225</v>
      </c>
      <c r="D33" s="121" t="s">
        <v>280</v>
      </c>
      <c r="E33" s="111"/>
      <c r="F33" s="111"/>
      <c r="G33" s="111"/>
      <c r="H33" s="98"/>
      <c r="K33"/>
      <c r="L33" s="89"/>
    </row>
    <row r="34" spans="1:12" x14ac:dyDescent="0.2">
      <c r="A34" s="120">
        <v>2022</v>
      </c>
      <c r="B34" s="121" t="s">
        <v>278</v>
      </c>
      <c r="C34" s="121" t="s">
        <v>225</v>
      </c>
      <c r="D34" s="121" t="s">
        <v>281</v>
      </c>
      <c r="E34" s="111"/>
      <c r="F34" s="111"/>
      <c r="G34" s="111"/>
      <c r="H34" s="98"/>
      <c r="I34" s="126"/>
      <c r="J34" s="89"/>
      <c r="K34"/>
      <c r="L34" s="89"/>
    </row>
    <row r="35" spans="1:12" x14ac:dyDescent="0.2">
      <c r="A35" s="120">
        <v>2023</v>
      </c>
      <c r="B35" s="121" t="s">
        <v>278</v>
      </c>
      <c r="C35" s="121" t="s">
        <v>225</v>
      </c>
      <c r="D35" s="121" t="s">
        <v>282</v>
      </c>
      <c r="E35" s="111"/>
      <c r="F35" s="111"/>
      <c r="G35" s="111"/>
      <c r="H35" s="98"/>
      <c r="I35" s="89"/>
      <c r="J35" s="89"/>
      <c r="K35"/>
      <c r="L35" s="89"/>
    </row>
    <row r="36" spans="1:12" x14ac:dyDescent="0.2">
      <c r="A36" s="120">
        <v>2024</v>
      </c>
      <c r="B36" s="121" t="s">
        <v>278</v>
      </c>
      <c r="C36" s="121" t="s">
        <v>225</v>
      </c>
      <c r="D36" s="121" t="s">
        <v>283</v>
      </c>
      <c r="H36" s="98"/>
      <c r="I36" s="89"/>
      <c r="J36" s="89"/>
      <c r="K36"/>
      <c r="L36" s="89"/>
    </row>
    <row r="37" spans="1:12" x14ac:dyDescent="0.2">
      <c r="I37" s="89"/>
      <c r="J37" s="89"/>
      <c r="K37"/>
      <c r="L37" s="89"/>
    </row>
    <row r="38" spans="1:12" x14ac:dyDescent="0.2">
      <c r="I38" s="89"/>
      <c r="J38" s="89"/>
      <c r="K38"/>
      <c r="L38" s="89"/>
    </row>
    <row r="39" spans="1:12" x14ac:dyDescent="0.2">
      <c r="I39" s="89"/>
      <c r="J39" s="89"/>
      <c r="K39"/>
      <c r="L39" s="89"/>
    </row>
    <row r="40" spans="1:12" x14ac:dyDescent="0.2">
      <c r="I40" s="89"/>
      <c r="J40" s="89"/>
      <c r="K40"/>
      <c r="L40" s="89"/>
    </row>
    <row r="41" spans="1:12" x14ac:dyDescent="0.2">
      <c r="I41" s="89"/>
      <c r="J41" s="89"/>
      <c r="K41"/>
      <c r="L41" s="89"/>
    </row>
    <row r="42" spans="1:12" x14ac:dyDescent="0.2">
      <c r="I42" s="89"/>
      <c r="J42" s="89"/>
      <c r="K42"/>
      <c r="L42" s="89"/>
    </row>
    <row r="43" spans="1:12" x14ac:dyDescent="0.2">
      <c r="I43" s="89"/>
      <c r="J43" s="89"/>
      <c r="K43"/>
      <c r="L43" s="89"/>
    </row>
    <row r="44" spans="1:12" x14ac:dyDescent="0.2">
      <c r="I44" s="89"/>
      <c r="J44" s="89"/>
      <c r="K44"/>
      <c r="L44" s="89"/>
    </row>
    <row r="45" spans="1:12" x14ac:dyDescent="0.2">
      <c r="I45" s="89"/>
      <c r="J45" s="89"/>
      <c r="K45"/>
      <c r="L45" s="89"/>
    </row>
    <row r="46" spans="1:12" x14ac:dyDescent="0.2">
      <c r="I46" s="89"/>
      <c r="J46" s="89"/>
      <c r="K46"/>
      <c r="L46" s="89"/>
    </row>
    <row r="47" spans="1:12" x14ac:dyDescent="0.2">
      <c r="I47" s="89"/>
      <c r="J47" s="89"/>
      <c r="K47"/>
      <c r="L47" s="89"/>
    </row>
    <row r="48" spans="1:12" x14ac:dyDescent="0.2">
      <c r="I48" s="89"/>
      <c r="J48" s="89"/>
      <c r="K48"/>
      <c r="L48" s="89"/>
    </row>
    <row r="49" spans="9:12" x14ac:dyDescent="0.2">
      <c r="I49" s="89"/>
      <c r="J49" s="89"/>
      <c r="K49"/>
      <c r="L49" s="89"/>
    </row>
    <row r="50" spans="9:12" x14ac:dyDescent="0.2">
      <c r="I50" s="89"/>
      <c r="J50" s="89"/>
      <c r="K50"/>
      <c r="L50" s="89"/>
    </row>
  </sheetData>
  <mergeCells count="1">
    <mergeCell ref="I26:N26"/>
  </mergeCells>
  <dataValidations count="2">
    <dataValidation type="list" allowBlank="1" showInputMessage="1" showErrorMessage="1" sqref="I8" xr:uid="{00000000-0002-0000-0000-000000000000}">
      <formula1>$A$3:$A$36</formula1>
    </dataValidation>
    <dataValidation type="list" allowBlank="1" showInputMessage="1" showErrorMessage="1" sqref="L8" xr:uid="{00000000-0002-0000-0000-000001000000}">
      <formula1>$F$8:$F$10</formula1>
    </dataValidation>
  </dataValidations>
  <hyperlinks>
    <hyperlink ref="I26:J26" r:id="rId1" display="For more information, please click on the link here." xr:uid="{00000000-0004-0000-0000-000000000000}"/>
    <hyperlink ref="I26:N26"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M47"/>
  <sheetViews>
    <sheetView showGridLines="0" zoomScaleNormal="100" workbookViewId="0"/>
  </sheetViews>
  <sheetFormatPr defaultColWidth="8.42578125" defaultRowHeight="12" x14ac:dyDescent="0.2"/>
  <cols>
    <col min="1" max="1" width="15.5703125" style="23" customWidth="1"/>
    <col min="2" max="2" width="30.5703125" style="23" customWidth="1"/>
    <col min="3" max="13" width="8.140625" style="23" customWidth="1"/>
    <col min="14" max="16384" width="8.42578125" style="23"/>
  </cols>
  <sheetData>
    <row r="1" spans="1:13" ht="15.75" x14ac:dyDescent="0.2">
      <c r="A1" s="42" t="s">
        <v>138</v>
      </c>
      <c r="B1" s="21"/>
      <c r="C1" s="22"/>
      <c r="D1" s="22"/>
      <c r="E1" s="22"/>
      <c r="F1" s="22"/>
      <c r="G1" s="22"/>
      <c r="H1" s="22"/>
      <c r="I1" s="22"/>
    </row>
    <row r="2" spans="1:13" ht="12.75" x14ac:dyDescent="0.2">
      <c r="A2" s="132" t="s">
        <v>213</v>
      </c>
      <c r="C2" s="22"/>
      <c r="D2" s="22"/>
      <c r="E2" s="22"/>
      <c r="F2" s="22"/>
      <c r="G2" s="22"/>
      <c r="H2" s="22"/>
      <c r="I2" s="22"/>
      <c r="M2" s="24" t="s">
        <v>137</v>
      </c>
    </row>
    <row r="3" spans="1:13" ht="30" customHeight="1" x14ac:dyDescent="0.2">
      <c r="A3" s="30" t="s">
        <v>0</v>
      </c>
      <c r="B3" s="31" t="s">
        <v>1</v>
      </c>
      <c r="C3" s="32">
        <v>1991</v>
      </c>
      <c r="D3" s="33">
        <v>1992</v>
      </c>
      <c r="E3" s="33">
        <v>1993</v>
      </c>
      <c r="F3" s="34">
        <v>1994</v>
      </c>
      <c r="G3" s="33">
        <v>1995</v>
      </c>
      <c r="H3" s="33">
        <v>1996</v>
      </c>
      <c r="I3" s="35">
        <v>1997</v>
      </c>
      <c r="J3" s="36" t="s">
        <v>172</v>
      </c>
      <c r="K3" s="35">
        <v>1999</v>
      </c>
      <c r="L3" s="37">
        <v>2000</v>
      </c>
      <c r="M3" s="38">
        <v>2001</v>
      </c>
    </row>
    <row r="4" spans="1:13" ht="12.75" customHeight="1" x14ac:dyDescent="0.2">
      <c r="A4" s="65"/>
      <c r="B4" s="66" t="s">
        <v>2</v>
      </c>
      <c r="C4" s="73">
        <v>52.4</v>
      </c>
      <c r="D4" s="73">
        <v>40.299999999999997</v>
      </c>
      <c r="E4" s="73">
        <v>70.8</v>
      </c>
      <c r="F4" s="73">
        <v>72.099999999999994</v>
      </c>
      <c r="G4" s="73">
        <v>109</v>
      </c>
      <c r="H4" s="73">
        <v>102.6</v>
      </c>
      <c r="I4" s="73">
        <v>120.3</v>
      </c>
      <c r="J4" s="73">
        <v>-23.4</v>
      </c>
      <c r="K4" s="73">
        <v>39.9</v>
      </c>
      <c r="L4" s="73">
        <v>108.5</v>
      </c>
      <c r="M4" s="74">
        <v>-0.1</v>
      </c>
    </row>
    <row r="5" spans="1:13" ht="12.75" customHeight="1" x14ac:dyDescent="0.2">
      <c r="A5" s="39" t="s">
        <v>3</v>
      </c>
      <c r="B5" s="66" t="s">
        <v>4</v>
      </c>
      <c r="C5" s="75">
        <v>1.3</v>
      </c>
      <c r="D5" s="75">
        <v>-7.9</v>
      </c>
      <c r="E5" s="75">
        <v>-3.1</v>
      </c>
      <c r="F5" s="75">
        <v>11.6</v>
      </c>
      <c r="G5" s="75">
        <v>12.5</v>
      </c>
      <c r="H5" s="75">
        <v>-7.7</v>
      </c>
      <c r="I5" s="75">
        <v>3.7</v>
      </c>
      <c r="J5" s="75">
        <v>-27.6</v>
      </c>
      <c r="K5" s="75">
        <v>4.4000000000000004</v>
      </c>
      <c r="L5" s="75">
        <v>25.8</v>
      </c>
      <c r="M5" s="76">
        <v>-15.2</v>
      </c>
    </row>
    <row r="6" spans="1:13" ht="12.75" customHeight="1" x14ac:dyDescent="0.2">
      <c r="A6" s="18" t="s">
        <v>5</v>
      </c>
      <c r="B6" s="67" t="s">
        <v>6</v>
      </c>
      <c r="C6" s="77">
        <v>0.1</v>
      </c>
      <c r="D6" s="77">
        <v>0.4</v>
      </c>
      <c r="E6" s="77">
        <v>0.6</v>
      </c>
      <c r="F6" s="77">
        <v>0.6</v>
      </c>
      <c r="G6" s="77">
        <v>-0.1</v>
      </c>
      <c r="H6" s="77">
        <v>0.3</v>
      </c>
      <c r="I6" s="77">
        <v>1.2</v>
      </c>
      <c r="J6" s="77">
        <v>0.8</v>
      </c>
      <c r="K6" s="77">
        <v>-0.8</v>
      </c>
      <c r="L6" s="77">
        <v>0.5</v>
      </c>
      <c r="M6" s="78">
        <v>1.7</v>
      </c>
    </row>
    <row r="7" spans="1:13" ht="12.75" customHeight="1" x14ac:dyDescent="0.2">
      <c r="A7" s="18" t="s">
        <v>7</v>
      </c>
      <c r="B7" s="67" t="s">
        <v>8</v>
      </c>
      <c r="C7" s="77">
        <v>-2.4</v>
      </c>
      <c r="D7" s="77">
        <v>-3.8</v>
      </c>
      <c r="E7" s="77">
        <v>-4.4000000000000004</v>
      </c>
      <c r="F7" s="77">
        <v>-3.7</v>
      </c>
      <c r="G7" s="77">
        <v>-5</v>
      </c>
      <c r="H7" s="77">
        <v>-4.0999999999999996</v>
      </c>
      <c r="I7" s="77">
        <v>-1</v>
      </c>
      <c r="J7" s="77">
        <v>-1.6</v>
      </c>
      <c r="K7" s="77">
        <v>-0.1</v>
      </c>
      <c r="L7" s="77">
        <v>-0.5</v>
      </c>
      <c r="M7" s="78">
        <v>-0.9</v>
      </c>
    </row>
    <row r="8" spans="1:13" ht="12.75" customHeight="1" x14ac:dyDescent="0.2">
      <c r="A8" s="18" t="s">
        <v>9</v>
      </c>
      <c r="B8" s="68" t="s">
        <v>10</v>
      </c>
      <c r="C8" s="77">
        <v>0.8</v>
      </c>
      <c r="D8" s="77">
        <v>-0.3</v>
      </c>
      <c r="E8" s="77">
        <v>0.6</v>
      </c>
      <c r="F8" s="77">
        <v>0.5</v>
      </c>
      <c r="G8" s="77">
        <v>-0.7</v>
      </c>
      <c r="H8" s="77">
        <v>-0.4</v>
      </c>
      <c r="I8" s="77">
        <v>0.4</v>
      </c>
      <c r="J8" s="77">
        <v>-0.7</v>
      </c>
      <c r="K8" s="77">
        <v>0.7</v>
      </c>
      <c r="L8" s="77">
        <v>1.2</v>
      </c>
      <c r="M8" s="78">
        <v>-5.7</v>
      </c>
    </row>
    <row r="9" spans="1:13" ht="25.5" x14ac:dyDescent="0.2">
      <c r="A9" s="18" t="s">
        <v>11</v>
      </c>
      <c r="B9" s="68" t="s">
        <v>12</v>
      </c>
      <c r="C9" s="77">
        <v>1.3</v>
      </c>
      <c r="D9" s="77">
        <v>1.1000000000000001</v>
      </c>
      <c r="E9" s="77">
        <v>1.3</v>
      </c>
      <c r="F9" s="77">
        <v>1.6</v>
      </c>
      <c r="G9" s="77">
        <v>1.3</v>
      </c>
      <c r="H9" s="77">
        <v>0.5</v>
      </c>
      <c r="I9" s="77">
        <v>0.7</v>
      </c>
      <c r="J9" s="77">
        <v>-1.6</v>
      </c>
      <c r="K9" s="77">
        <v>1</v>
      </c>
      <c r="L9" s="77">
        <v>3.5</v>
      </c>
      <c r="M9" s="78">
        <v>-1</v>
      </c>
    </row>
    <row r="10" spans="1:13" ht="12.75" customHeight="1" x14ac:dyDescent="0.2">
      <c r="A10" s="18" t="s">
        <v>13</v>
      </c>
      <c r="B10" s="68" t="s">
        <v>14</v>
      </c>
      <c r="C10" s="77">
        <v>0.1</v>
      </c>
      <c r="D10" s="77">
        <v>-1.4</v>
      </c>
      <c r="E10" s="77">
        <v>-0.2</v>
      </c>
      <c r="F10" s="77">
        <v>0.7</v>
      </c>
      <c r="G10" s="77">
        <v>1</v>
      </c>
      <c r="H10" s="77">
        <v>-0.1</v>
      </c>
      <c r="I10" s="77">
        <v>0.9</v>
      </c>
      <c r="J10" s="77">
        <v>-2.9</v>
      </c>
      <c r="K10" s="77">
        <v>0.7</v>
      </c>
      <c r="L10" s="77">
        <v>1.4</v>
      </c>
      <c r="M10" s="78">
        <v>-1.7</v>
      </c>
    </row>
    <row r="11" spans="1:13" ht="12.75" customHeight="1" x14ac:dyDescent="0.2">
      <c r="A11" s="18" t="s">
        <v>15</v>
      </c>
      <c r="B11" s="67" t="s">
        <v>16</v>
      </c>
      <c r="C11" s="77">
        <v>1.2</v>
      </c>
      <c r="D11" s="77">
        <v>1.5</v>
      </c>
      <c r="E11" s="77">
        <v>0.3</v>
      </c>
      <c r="F11" s="77">
        <v>1.3</v>
      </c>
      <c r="G11" s="77">
        <v>1.7</v>
      </c>
      <c r="H11" s="77">
        <v>0.3</v>
      </c>
      <c r="I11" s="77">
        <v>2.7</v>
      </c>
      <c r="J11" s="77" t="s">
        <v>17</v>
      </c>
      <c r="K11" s="77">
        <v>3.6</v>
      </c>
      <c r="L11" s="77">
        <v>4.5999999999999996</v>
      </c>
      <c r="M11" s="78">
        <v>-4.2</v>
      </c>
    </row>
    <row r="12" spans="1:13" ht="12.75" customHeight="1" x14ac:dyDescent="0.2">
      <c r="A12" s="18" t="s">
        <v>18</v>
      </c>
      <c r="B12" s="67" t="s">
        <v>19</v>
      </c>
      <c r="C12" s="77">
        <v>-0.6</v>
      </c>
      <c r="D12" s="77">
        <v>-1</v>
      </c>
      <c r="E12" s="77">
        <v>-0.4</v>
      </c>
      <c r="F12" s="77">
        <v>-0.1</v>
      </c>
      <c r="G12" s="77">
        <v>0.3</v>
      </c>
      <c r="H12" s="77">
        <v>-0.9</v>
      </c>
      <c r="I12" s="77">
        <v>-1.2</v>
      </c>
      <c r="J12" s="77">
        <v>-4.2</v>
      </c>
      <c r="K12" s="77">
        <v>-0.8</v>
      </c>
      <c r="L12" s="77">
        <v>-0.2</v>
      </c>
      <c r="M12" s="78">
        <v>-1</v>
      </c>
    </row>
    <row r="13" spans="1:13" ht="12.75" customHeight="1" x14ac:dyDescent="0.2">
      <c r="A13" s="18" t="s">
        <v>20</v>
      </c>
      <c r="B13" s="67" t="s">
        <v>21</v>
      </c>
      <c r="C13" s="77">
        <v>-5.5</v>
      </c>
      <c r="D13" s="77">
        <v>0.7</v>
      </c>
      <c r="E13" s="77">
        <v>-4.0999999999999996</v>
      </c>
      <c r="F13" s="77">
        <v>5.9</v>
      </c>
      <c r="G13" s="77">
        <v>7.5</v>
      </c>
      <c r="H13" s="77">
        <v>-3.7</v>
      </c>
      <c r="I13" s="77">
        <v>0.2</v>
      </c>
      <c r="J13" s="77">
        <v>-18.399999999999999</v>
      </c>
      <c r="K13" s="77">
        <v>-1.1000000000000001</v>
      </c>
      <c r="L13" s="77">
        <v>6.8</v>
      </c>
      <c r="M13" s="78">
        <v>-17.3</v>
      </c>
    </row>
    <row r="14" spans="1:13" ht="12.75" customHeight="1" x14ac:dyDescent="0.2">
      <c r="A14" s="18" t="s">
        <v>22</v>
      </c>
      <c r="B14" s="67" t="s">
        <v>23</v>
      </c>
      <c r="C14" s="77">
        <v>-0.3</v>
      </c>
      <c r="D14" s="77">
        <v>-0.5</v>
      </c>
      <c r="E14" s="77">
        <v>2.9</v>
      </c>
      <c r="F14" s="77">
        <v>-0.9</v>
      </c>
      <c r="G14" s="77">
        <v>0.2</v>
      </c>
      <c r="H14" s="77">
        <v>-0.2</v>
      </c>
      <c r="I14" s="77">
        <v>0.8</v>
      </c>
      <c r="J14" s="77">
        <v>1</v>
      </c>
      <c r="K14" s="77">
        <v>0.6</v>
      </c>
      <c r="L14" s="77">
        <v>2.2999999999999998</v>
      </c>
      <c r="M14" s="78">
        <v>-0.1</v>
      </c>
    </row>
    <row r="15" spans="1:13" ht="12.75" customHeight="1" x14ac:dyDescent="0.2">
      <c r="A15" s="18" t="s">
        <v>24</v>
      </c>
      <c r="B15" s="67" t="s">
        <v>25</v>
      </c>
      <c r="C15" s="77">
        <v>7.3</v>
      </c>
      <c r="D15" s="77">
        <v>-5.7</v>
      </c>
      <c r="E15" s="77">
        <v>0.6</v>
      </c>
      <c r="F15" s="77">
        <v>5.5</v>
      </c>
      <c r="G15" s="77">
        <v>3.7</v>
      </c>
      <c r="H15" s="77">
        <v>-0.2</v>
      </c>
      <c r="I15" s="77">
        <v>1.1000000000000001</v>
      </c>
      <c r="J15" s="77">
        <v>4.2</v>
      </c>
      <c r="K15" s="77">
        <v>-0.6</v>
      </c>
      <c r="L15" s="77">
        <v>3</v>
      </c>
      <c r="M15" s="78">
        <v>17.2</v>
      </c>
    </row>
    <row r="16" spans="1:13" ht="12.75" customHeight="1" x14ac:dyDescent="0.2">
      <c r="A16" s="18"/>
      <c r="B16" s="67" t="s">
        <v>26</v>
      </c>
      <c r="C16" s="77">
        <v>-0.7</v>
      </c>
      <c r="D16" s="77">
        <v>0.9</v>
      </c>
      <c r="E16" s="77">
        <v>-0.2</v>
      </c>
      <c r="F16" s="77">
        <v>0.1</v>
      </c>
      <c r="G16" s="77">
        <v>2.6</v>
      </c>
      <c r="H16" s="77">
        <v>0.7</v>
      </c>
      <c r="I16" s="77">
        <v>-2</v>
      </c>
      <c r="J16" s="77">
        <v>-4.3</v>
      </c>
      <c r="K16" s="77">
        <v>1.2</v>
      </c>
      <c r="L16" s="77">
        <v>2.9</v>
      </c>
      <c r="M16" s="78">
        <v>-2.2000000000000002</v>
      </c>
    </row>
    <row r="17" spans="1:13" ht="12.75" customHeight="1" x14ac:dyDescent="0.2">
      <c r="A17" s="39" t="s">
        <v>27</v>
      </c>
      <c r="B17" s="66" t="s">
        <v>28</v>
      </c>
      <c r="C17" s="75">
        <v>17.7</v>
      </c>
      <c r="D17" s="75">
        <v>11.3</v>
      </c>
      <c r="E17" s="75">
        <v>26.4</v>
      </c>
      <c r="F17" s="75">
        <v>13.1</v>
      </c>
      <c r="G17" s="75">
        <v>40.6</v>
      </c>
      <c r="H17" s="75">
        <v>52.8</v>
      </c>
      <c r="I17" s="75">
        <v>45.8</v>
      </c>
      <c r="J17" s="75">
        <v>-4.7</v>
      </c>
      <c r="K17" s="75">
        <v>-18</v>
      </c>
      <c r="L17" s="75">
        <v>1.1000000000000001</v>
      </c>
      <c r="M17" s="76">
        <v>-20.5</v>
      </c>
    </row>
    <row r="18" spans="1:13" ht="12.75" customHeight="1" x14ac:dyDescent="0.2">
      <c r="A18" s="39" t="s">
        <v>128</v>
      </c>
      <c r="B18" s="66" t="s">
        <v>30</v>
      </c>
      <c r="C18" s="75">
        <v>33.6</v>
      </c>
      <c r="D18" s="75">
        <v>34</v>
      </c>
      <c r="E18" s="75">
        <v>47.4</v>
      </c>
      <c r="F18" s="75">
        <v>47.3</v>
      </c>
      <c r="G18" s="75">
        <v>56.8</v>
      </c>
      <c r="H18" s="75">
        <v>56.3</v>
      </c>
      <c r="I18" s="75">
        <v>70.8</v>
      </c>
      <c r="J18" s="75">
        <v>8.6</v>
      </c>
      <c r="K18" s="75">
        <v>53.2</v>
      </c>
      <c r="L18" s="75">
        <v>80.5</v>
      </c>
      <c r="M18" s="76">
        <v>37.5</v>
      </c>
    </row>
    <row r="19" spans="1:13" ht="12.75" customHeight="1" x14ac:dyDescent="0.2">
      <c r="A19" s="18" t="s">
        <v>31</v>
      </c>
      <c r="B19" s="67" t="s">
        <v>32</v>
      </c>
      <c r="C19" s="77">
        <v>8.6999999999999993</v>
      </c>
      <c r="D19" s="77">
        <v>8.1</v>
      </c>
      <c r="E19" s="77">
        <v>12.3</v>
      </c>
      <c r="F19" s="77">
        <v>8.6</v>
      </c>
      <c r="G19" s="77">
        <v>11.4</v>
      </c>
      <c r="H19" s="77">
        <v>5.7</v>
      </c>
      <c r="I19" s="77">
        <v>7.5</v>
      </c>
      <c r="J19" s="77">
        <v>-11.9</v>
      </c>
      <c r="K19" s="77">
        <v>3.4</v>
      </c>
      <c r="L19" s="77">
        <v>15.2</v>
      </c>
      <c r="M19" s="78">
        <v>3</v>
      </c>
    </row>
    <row r="20" spans="1:13" ht="12.75" customHeight="1" x14ac:dyDescent="0.2">
      <c r="A20" s="18" t="s">
        <v>33</v>
      </c>
      <c r="B20" s="67" t="s">
        <v>34</v>
      </c>
      <c r="C20" s="77">
        <v>8</v>
      </c>
      <c r="D20" s="77">
        <v>5.7</v>
      </c>
      <c r="E20" s="77">
        <v>7.5</v>
      </c>
      <c r="F20" s="77">
        <v>8.8000000000000007</v>
      </c>
      <c r="G20" s="77">
        <v>10.6</v>
      </c>
      <c r="H20" s="77">
        <v>5.3</v>
      </c>
      <c r="I20" s="77">
        <v>4</v>
      </c>
      <c r="J20" s="77">
        <v>-7.8</v>
      </c>
      <c r="K20" s="77">
        <v>1.9</v>
      </c>
      <c r="L20" s="77">
        <v>11.6</v>
      </c>
      <c r="M20" s="78">
        <v>3.9</v>
      </c>
    </row>
    <row r="21" spans="1:13" ht="12.75" customHeight="1" x14ac:dyDescent="0.2">
      <c r="A21" s="18" t="s">
        <v>35</v>
      </c>
      <c r="B21" s="67" t="s">
        <v>36</v>
      </c>
      <c r="C21" s="77">
        <v>0.7</v>
      </c>
      <c r="D21" s="77">
        <v>2.4</v>
      </c>
      <c r="E21" s="77">
        <v>4.9000000000000004</v>
      </c>
      <c r="F21" s="77">
        <v>-0.2</v>
      </c>
      <c r="G21" s="77">
        <v>0.8</v>
      </c>
      <c r="H21" s="77">
        <v>0.4</v>
      </c>
      <c r="I21" s="77">
        <v>3.5</v>
      </c>
      <c r="J21" s="77">
        <v>-4</v>
      </c>
      <c r="K21" s="77">
        <v>1.5</v>
      </c>
      <c r="L21" s="77">
        <v>3.6</v>
      </c>
      <c r="M21" s="78">
        <v>-0.9</v>
      </c>
    </row>
    <row r="22" spans="1:13" ht="12.75" customHeight="1" x14ac:dyDescent="0.2">
      <c r="A22" s="18" t="s">
        <v>37</v>
      </c>
      <c r="B22" s="67" t="s">
        <v>38</v>
      </c>
      <c r="C22" s="77">
        <v>-0.7</v>
      </c>
      <c r="D22" s="77">
        <v>1</v>
      </c>
      <c r="E22" s="77">
        <v>2.6</v>
      </c>
      <c r="F22" s="77">
        <v>4.8</v>
      </c>
      <c r="G22" s="77">
        <v>2.7</v>
      </c>
      <c r="H22" s="77">
        <v>3.2</v>
      </c>
      <c r="I22" s="77">
        <v>5.2</v>
      </c>
      <c r="J22" s="77">
        <v>-1.6</v>
      </c>
      <c r="K22" s="77">
        <v>1.4</v>
      </c>
      <c r="L22" s="77">
        <v>3.5</v>
      </c>
      <c r="M22" s="78">
        <v>-1.5</v>
      </c>
    </row>
    <row r="23" spans="1:13" ht="25.5" x14ac:dyDescent="0.2">
      <c r="A23" s="40" t="s">
        <v>39</v>
      </c>
      <c r="B23" s="67" t="s">
        <v>40</v>
      </c>
      <c r="C23" s="77">
        <v>3.3</v>
      </c>
      <c r="D23" s="77">
        <v>6.2</v>
      </c>
      <c r="E23" s="77">
        <v>4.8</v>
      </c>
      <c r="F23" s="77">
        <v>2.6</v>
      </c>
      <c r="G23" s="77">
        <v>9.3000000000000007</v>
      </c>
      <c r="H23" s="77">
        <v>6.2</v>
      </c>
      <c r="I23" s="77">
        <v>6.2</v>
      </c>
      <c r="J23" s="77">
        <v>-0.5</v>
      </c>
      <c r="K23" s="77">
        <v>4.5</v>
      </c>
      <c r="L23" s="77">
        <v>10.4</v>
      </c>
      <c r="M23" s="78">
        <v>2.2000000000000002</v>
      </c>
    </row>
    <row r="24" spans="1:13" ht="12.75" customHeight="1" x14ac:dyDescent="0.2">
      <c r="A24" s="18" t="s">
        <v>41</v>
      </c>
      <c r="B24" s="67" t="s">
        <v>42</v>
      </c>
      <c r="C24" s="77">
        <v>1.5</v>
      </c>
      <c r="D24" s="77">
        <v>1.8</v>
      </c>
      <c r="E24" s="77">
        <v>4.8</v>
      </c>
      <c r="F24" s="77">
        <v>5.0999999999999996</v>
      </c>
      <c r="G24" s="77">
        <v>4.8</v>
      </c>
      <c r="H24" s="77">
        <v>5.4</v>
      </c>
      <c r="I24" s="77">
        <v>8.1</v>
      </c>
      <c r="J24" s="77">
        <v>-2</v>
      </c>
      <c r="K24" s="77">
        <v>4.7</v>
      </c>
      <c r="L24" s="77">
        <v>8.1</v>
      </c>
      <c r="M24" s="78">
        <v>0.9</v>
      </c>
    </row>
    <row r="25" spans="1:13" ht="12.75" customHeight="1" x14ac:dyDescent="0.2">
      <c r="A25" s="18" t="s">
        <v>43</v>
      </c>
      <c r="B25" s="67" t="s">
        <v>44</v>
      </c>
      <c r="C25" s="77">
        <v>1.2</v>
      </c>
      <c r="D25" s="77">
        <v>1</v>
      </c>
      <c r="E25" s="77">
        <v>4.3</v>
      </c>
      <c r="F25" s="77">
        <v>4.5</v>
      </c>
      <c r="G25" s="77">
        <v>4</v>
      </c>
      <c r="H25" s="77">
        <v>4.5</v>
      </c>
      <c r="I25" s="77">
        <v>6.9</v>
      </c>
      <c r="J25" s="77">
        <v>-2.2000000000000002</v>
      </c>
      <c r="K25" s="77">
        <v>3.3</v>
      </c>
      <c r="L25" s="77">
        <v>7.7</v>
      </c>
      <c r="M25" s="78" t="s">
        <v>17</v>
      </c>
    </row>
    <row r="26" spans="1:13" ht="12.75" customHeight="1" x14ac:dyDescent="0.2">
      <c r="A26" s="18" t="s">
        <v>45</v>
      </c>
      <c r="B26" s="67" t="s">
        <v>46</v>
      </c>
      <c r="C26" s="77">
        <v>0.3</v>
      </c>
      <c r="D26" s="77">
        <v>0.8</v>
      </c>
      <c r="E26" s="77">
        <v>0.5</v>
      </c>
      <c r="F26" s="77">
        <v>0.6</v>
      </c>
      <c r="G26" s="77">
        <v>0.8</v>
      </c>
      <c r="H26" s="77">
        <v>0.8</v>
      </c>
      <c r="I26" s="77">
        <v>1.2</v>
      </c>
      <c r="J26" s="77">
        <v>0.2</v>
      </c>
      <c r="K26" s="77">
        <v>1.4</v>
      </c>
      <c r="L26" s="77">
        <v>0.4</v>
      </c>
      <c r="M26" s="78">
        <v>1</v>
      </c>
    </row>
    <row r="27" spans="1:13" ht="12.75" customHeight="1" x14ac:dyDescent="0.2">
      <c r="A27" s="18" t="s">
        <v>47</v>
      </c>
      <c r="B27" s="67" t="s">
        <v>48</v>
      </c>
      <c r="C27" s="77">
        <v>4.0999999999999996</v>
      </c>
      <c r="D27" s="77">
        <v>6.5</v>
      </c>
      <c r="E27" s="77">
        <v>7.3</v>
      </c>
      <c r="F27" s="77">
        <v>10.9</v>
      </c>
      <c r="G27" s="77">
        <v>13.2</v>
      </c>
      <c r="H27" s="77">
        <v>13</v>
      </c>
      <c r="I27" s="77">
        <v>18</v>
      </c>
      <c r="J27" s="77">
        <v>8.5</v>
      </c>
      <c r="K27" s="77">
        <v>17.399999999999999</v>
      </c>
      <c r="L27" s="77">
        <v>23</v>
      </c>
      <c r="M27" s="78">
        <v>13.6</v>
      </c>
    </row>
    <row r="28" spans="1:13" ht="25.5" x14ac:dyDescent="0.2">
      <c r="A28" s="18" t="s">
        <v>49</v>
      </c>
      <c r="B28" s="67" t="s">
        <v>50</v>
      </c>
      <c r="C28" s="77">
        <v>16.7</v>
      </c>
      <c r="D28" s="77">
        <v>10.4</v>
      </c>
      <c r="E28" s="77">
        <v>15.5</v>
      </c>
      <c r="F28" s="77">
        <v>15.4</v>
      </c>
      <c r="G28" s="77">
        <v>15.3</v>
      </c>
      <c r="H28" s="77">
        <v>22.8</v>
      </c>
      <c r="I28" s="77">
        <v>25.9</v>
      </c>
      <c r="J28" s="77">
        <v>16.100000000000001</v>
      </c>
      <c r="K28" s="77">
        <v>21.7</v>
      </c>
      <c r="L28" s="77">
        <v>20.2</v>
      </c>
      <c r="M28" s="78">
        <v>19.2</v>
      </c>
    </row>
    <row r="29" spans="1:13" ht="12.75" customHeight="1" x14ac:dyDescent="0.2">
      <c r="A29" s="18" t="s">
        <v>51</v>
      </c>
      <c r="B29" s="68" t="s">
        <v>52</v>
      </c>
      <c r="C29" s="77">
        <v>1.2</v>
      </c>
      <c r="D29" s="77">
        <v>1.5</v>
      </c>
      <c r="E29" s="77">
        <v>2</v>
      </c>
      <c r="F29" s="77">
        <v>0.6</v>
      </c>
      <c r="G29" s="77">
        <v>3.8</v>
      </c>
      <c r="H29" s="77">
        <v>5.5</v>
      </c>
      <c r="I29" s="77">
        <v>6.5</v>
      </c>
      <c r="J29" s="77">
        <v>6.6</v>
      </c>
      <c r="K29" s="77">
        <v>5.9</v>
      </c>
      <c r="L29" s="77">
        <v>5</v>
      </c>
      <c r="M29" s="78">
        <v>8.5</v>
      </c>
    </row>
    <row r="30" spans="1:13" ht="12.75" customHeight="1" x14ac:dyDescent="0.2">
      <c r="A30" s="18" t="s">
        <v>270</v>
      </c>
      <c r="B30" s="68" t="s">
        <v>266</v>
      </c>
      <c r="C30" s="77" t="s">
        <v>272</v>
      </c>
      <c r="D30" s="77" t="s">
        <v>272</v>
      </c>
      <c r="E30" s="77" t="s">
        <v>272</v>
      </c>
      <c r="F30" s="77" t="s">
        <v>272</v>
      </c>
      <c r="G30" s="77" t="s">
        <v>272</v>
      </c>
      <c r="H30" s="77" t="s">
        <v>272</v>
      </c>
      <c r="I30" s="77" t="s">
        <v>272</v>
      </c>
      <c r="J30" s="77" t="s">
        <v>272</v>
      </c>
      <c r="K30" s="77" t="s">
        <v>272</v>
      </c>
      <c r="L30" s="77">
        <v>1.3</v>
      </c>
      <c r="M30" s="78">
        <v>29.8</v>
      </c>
    </row>
    <row r="31" spans="1:13" ht="12.75" customHeight="1" x14ac:dyDescent="0.2">
      <c r="A31" s="18" t="s">
        <v>271</v>
      </c>
      <c r="B31" s="68" t="s">
        <v>267</v>
      </c>
      <c r="C31" s="77" t="s">
        <v>272</v>
      </c>
      <c r="D31" s="77" t="s">
        <v>272</v>
      </c>
      <c r="E31" s="77" t="s">
        <v>272</v>
      </c>
      <c r="F31" s="77" t="s">
        <v>272</v>
      </c>
      <c r="G31" s="77" t="s">
        <v>272</v>
      </c>
      <c r="H31" s="77" t="s">
        <v>272</v>
      </c>
      <c r="I31" s="77" t="s">
        <v>272</v>
      </c>
      <c r="J31" s="77" t="s">
        <v>272</v>
      </c>
      <c r="K31" s="77" t="s">
        <v>272</v>
      </c>
      <c r="L31" s="77">
        <v>3.7</v>
      </c>
      <c r="M31" s="78">
        <v>-21.3</v>
      </c>
    </row>
    <row r="32" spans="1:13" ht="12.75" customHeight="1" x14ac:dyDescent="0.2">
      <c r="A32" s="18" t="s">
        <v>53</v>
      </c>
      <c r="B32" s="68" t="s">
        <v>173</v>
      </c>
      <c r="C32" s="77">
        <v>0.3</v>
      </c>
      <c r="D32" s="77">
        <v>3.3</v>
      </c>
      <c r="E32" s="77">
        <v>2.5</v>
      </c>
      <c r="F32" s="77">
        <v>2</v>
      </c>
      <c r="G32" s="77">
        <v>2.8</v>
      </c>
      <c r="H32" s="77">
        <v>3.4</v>
      </c>
      <c r="I32" s="77">
        <v>3.5</v>
      </c>
      <c r="J32" s="77">
        <v>-3.1</v>
      </c>
      <c r="K32" s="77">
        <v>3.2</v>
      </c>
      <c r="L32" s="77">
        <v>3.1</v>
      </c>
      <c r="M32" s="78">
        <v>2.7</v>
      </c>
    </row>
    <row r="33" spans="1:13" ht="25.5" x14ac:dyDescent="0.2">
      <c r="A33" s="18" t="s">
        <v>127</v>
      </c>
      <c r="B33" s="68" t="s">
        <v>54</v>
      </c>
      <c r="C33" s="77">
        <v>15.2</v>
      </c>
      <c r="D33" s="77">
        <v>5.6</v>
      </c>
      <c r="E33" s="77">
        <v>11</v>
      </c>
      <c r="F33" s="77">
        <v>12.8</v>
      </c>
      <c r="G33" s="77">
        <v>8.8000000000000007</v>
      </c>
      <c r="H33" s="77">
        <v>13.8</v>
      </c>
      <c r="I33" s="77">
        <v>15.9</v>
      </c>
      <c r="J33" s="77">
        <v>12.7</v>
      </c>
      <c r="K33" s="77">
        <v>12.6</v>
      </c>
      <c r="L33" s="77">
        <v>12.1</v>
      </c>
      <c r="M33" s="78">
        <v>8</v>
      </c>
    </row>
    <row r="34" spans="1:13" ht="12.75" x14ac:dyDescent="0.2">
      <c r="A34" s="41" t="s">
        <v>129</v>
      </c>
      <c r="B34" s="69" t="s">
        <v>174</v>
      </c>
      <c r="C34" s="79">
        <v>-0.1</v>
      </c>
      <c r="D34" s="79">
        <v>2.9</v>
      </c>
      <c r="E34" s="79">
        <v>0.2</v>
      </c>
      <c r="F34" s="79" t="s">
        <v>17</v>
      </c>
      <c r="G34" s="79">
        <v>-0.8</v>
      </c>
      <c r="H34" s="79">
        <v>1.3</v>
      </c>
      <c r="I34" s="79" t="s">
        <v>17</v>
      </c>
      <c r="J34" s="79">
        <v>0.2</v>
      </c>
      <c r="K34" s="79">
        <v>0.3</v>
      </c>
      <c r="L34" s="79">
        <v>1.1000000000000001</v>
      </c>
      <c r="M34" s="80">
        <v>-1.9</v>
      </c>
    </row>
    <row r="35" spans="1:13" x14ac:dyDescent="0.2">
      <c r="A35" s="7" t="s">
        <v>175</v>
      </c>
      <c r="B35" s="25"/>
      <c r="C35" s="26"/>
      <c r="D35" s="26"/>
      <c r="E35" s="26"/>
      <c r="F35" s="26"/>
      <c r="G35" s="26"/>
      <c r="H35" s="26"/>
      <c r="K35" s="26"/>
      <c r="L35" s="26"/>
      <c r="M35" s="135" t="s">
        <v>215</v>
      </c>
    </row>
    <row r="36" spans="1:13" ht="12.75" customHeight="1" x14ac:dyDescent="0.2">
      <c r="A36" s="27" t="s">
        <v>170</v>
      </c>
    </row>
    <row r="37" spans="1:13" ht="12.75" customHeight="1" x14ac:dyDescent="0.2">
      <c r="A37" s="1" t="s">
        <v>216</v>
      </c>
    </row>
    <row r="38" spans="1:13" ht="36" customHeight="1" x14ac:dyDescent="0.2">
      <c r="A38" s="183" t="s">
        <v>217</v>
      </c>
      <c r="B38" s="183"/>
      <c r="C38" s="183"/>
      <c r="D38" s="183"/>
      <c r="E38" s="183"/>
      <c r="F38" s="183"/>
      <c r="G38" s="183"/>
      <c r="H38" s="183"/>
      <c r="I38" s="183"/>
      <c r="J38" s="183"/>
      <c r="K38" s="183"/>
      <c r="L38" s="183"/>
      <c r="M38" s="183"/>
    </row>
    <row r="39" spans="1:13" x14ac:dyDescent="0.2">
      <c r="A39" s="82" t="s">
        <v>218</v>
      </c>
      <c r="B39" s="86"/>
      <c r="C39" s="86"/>
      <c r="D39" s="86"/>
      <c r="E39" s="86"/>
      <c r="F39" s="86"/>
      <c r="G39" s="86"/>
      <c r="H39" s="86"/>
      <c r="I39" s="86"/>
      <c r="J39" s="86"/>
      <c r="K39" s="86"/>
      <c r="L39" s="86"/>
      <c r="M39" s="86"/>
    </row>
    <row r="40" spans="1:13" x14ac:dyDescent="0.2">
      <c r="A40" s="85" t="s">
        <v>219</v>
      </c>
      <c r="B40" s="86"/>
      <c r="C40" s="86"/>
      <c r="D40" s="86"/>
      <c r="E40" s="86"/>
      <c r="F40" s="86"/>
      <c r="G40" s="86"/>
      <c r="H40" s="86"/>
      <c r="I40" s="86"/>
      <c r="J40" s="86"/>
      <c r="K40" s="86"/>
      <c r="L40" s="86"/>
      <c r="M40" s="86"/>
    </row>
    <row r="41" spans="1:13" x14ac:dyDescent="0.2">
      <c r="A41" s="87" t="s">
        <v>220</v>
      </c>
      <c r="B41" s="86"/>
      <c r="C41" s="86"/>
      <c r="D41" s="86"/>
      <c r="E41" s="86"/>
      <c r="F41" s="86"/>
      <c r="G41" s="86"/>
      <c r="H41" s="86"/>
      <c r="I41" s="86"/>
      <c r="J41" s="86"/>
      <c r="K41" s="86"/>
      <c r="L41" s="86"/>
      <c r="M41" s="86"/>
    </row>
    <row r="42" spans="1:13" ht="24" customHeight="1" x14ac:dyDescent="0.2">
      <c r="A42" s="182" t="s">
        <v>221</v>
      </c>
      <c r="B42" s="182"/>
      <c r="C42" s="182"/>
      <c r="D42" s="182"/>
      <c r="E42" s="182"/>
      <c r="F42" s="182"/>
      <c r="G42" s="182"/>
      <c r="H42" s="182"/>
      <c r="I42" s="182"/>
      <c r="J42" s="182"/>
      <c r="K42" s="182"/>
      <c r="L42" s="182"/>
      <c r="M42" s="182"/>
    </row>
    <row r="43" spans="1:13" ht="34.5" customHeight="1" x14ac:dyDescent="0.2"/>
    <row r="44" spans="1:13" x14ac:dyDescent="0.2">
      <c r="A44" s="1"/>
    </row>
    <row r="45" spans="1:13" x14ac:dyDescent="0.2">
      <c r="A45" s="1"/>
    </row>
    <row r="46" spans="1:13" x14ac:dyDescent="0.2">
      <c r="A46" s="28"/>
    </row>
    <row r="47" spans="1:13" x14ac:dyDescent="0.2">
      <c r="A47" s="29"/>
    </row>
  </sheetData>
  <mergeCells count="2">
    <mergeCell ref="A42:M42"/>
    <mergeCell ref="A38:M38"/>
  </mergeCells>
  <phoneticPr fontId="3" type="noConversion"/>
  <hyperlinks>
    <hyperlink ref="A2" location="Contents!A1" display="Contents!A1" xr:uid="{00000000-0004-0000-0100-000000000000}"/>
  </hyperlinks>
  <printOptions horizontalCentered="1" verticalCentered="1"/>
  <pageMargins left="0" right="0" top="0.39370078740157483" bottom="0.39370078740157483" header="0.19685039370078741" footer="0.1968503937007874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7"/>
  <sheetViews>
    <sheetView showGridLines="0" zoomScaleNormal="100" workbookViewId="0"/>
  </sheetViews>
  <sheetFormatPr defaultColWidth="9.140625" defaultRowHeight="12" x14ac:dyDescent="0.2"/>
  <cols>
    <col min="1" max="1" width="14.5703125" style="1" customWidth="1"/>
    <col min="2" max="2" width="30.5703125" style="1" customWidth="1"/>
    <col min="3" max="9" width="8.140625" style="1" customWidth="1"/>
    <col min="10" max="16384" width="9.140625" style="1"/>
  </cols>
  <sheetData>
    <row r="1" spans="1:10" ht="15" customHeight="1" x14ac:dyDescent="0.2">
      <c r="A1" s="12" t="s">
        <v>171</v>
      </c>
      <c r="B1" s="5"/>
    </row>
    <row r="2" spans="1:10" ht="15" customHeight="1" x14ac:dyDescent="0.2">
      <c r="A2" s="133" t="s">
        <v>213</v>
      </c>
      <c r="I2" s="6" t="s">
        <v>137</v>
      </c>
    </row>
    <row r="3" spans="1:10" ht="30" customHeight="1" x14ac:dyDescent="0.2">
      <c r="A3" s="3" t="s">
        <v>55</v>
      </c>
      <c r="B3" s="13" t="s">
        <v>1</v>
      </c>
      <c r="C3" s="14">
        <v>2002</v>
      </c>
      <c r="D3" s="14">
        <v>2003</v>
      </c>
      <c r="E3" s="14">
        <v>2004</v>
      </c>
      <c r="F3" s="14">
        <v>2005</v>
      </c>
      <c r="G3" s="14">
        <v>2006</v>
      </c>
      <c r="H3" s="14">
        <v>2007</v>
      </c>
      <c r="I3" s="4">
        <v>2008</v>
      </c>
    </row>
    <row r="4" spans="1:10" ht="12.75" x14ac:dyDescent="0.2">
      <c r="A4" s="70"/>
      <c r="B4" s="43" t="s">
        <v>2</v>
      </c>
      <c r="C4" s="46">
        <v>-22.9</v>
      </c>
      <c r="D4" s="46">
        <v>-12.9</v>
      </c>
      <c r="E4" s="46">
        <v>71.400000000000006</v>
      </c>
      <c r="F4" s="46">
        <v>113.3</v>
      </c>
      <c r="G4" s="47">
        <v>176</v>
      </c>
      <c r="H4" s="48">
        <v>234.9</v>
      </c>
      <c r="I4" s="49">
        <v>221.6</v>
      </c>
      <c r="J4" s="9"/>
    </row>
    <row r="5" spans="1:10" ht="12.75" x14ac:dyDescent="0.2">
      <c r="A5" s="71" t="s">
        <v>56</v>
      </c>
      <c r="B5" s="44" t="s">
        <v>57</v>
      </c>
      <c r="C5" s="46">
        <v>-5.4</v>
      </c>
      <c r="D5" s="46">
        <v>-5</v>
      </c>
      <c r="E5" s="46">
        <v>27</v>
      </c>
      <c r="F5" s="46">
        <v>29.1</v>
      </c>
      <c r="G5" s="47">
        <v>41.6</v>
      </c>
      <c r="H5" s="50">
        <v>49.3</v>
      </c>
      <c r="I5" s="51">
        <v>19.5</v>
      </c>
      <c r="J5" s="9"/>
    </row>
    <row r="6" spans="1:10" ht="12.75" x14ac:dyDescent="0.2">
      <c r="A6" s="72" t="s">
        <v>58</v>
      </c>
      <c r="B6" s="17" t="s">
        <v>59</v>
      </c>
      <c r="C6" s="52">
        <v>1.1000000000000001</v>
      </c>
      <c r="D6" s="52">
        <v>0.3</v>
      </c>
      <c r="E6" s="52">
        <v>0.9</v>
      </c>
      <c r="F6" s="52">
        <v>2.5</v>
      </c>
      <c r="G6" s="53">
        <v>2.2999999999999998</v>
      </c>
      <c r="H6" s="54">
        <v>3.2</v>
      </c>
      <c r="I6" s="55">
        <v>1.3</v>
      </c>
      <c r="J6" s="9"/>
    </row>
    <row r="7" spans="1:10" ht="12.75" x14ac:dyDescent="0.2">
      <c r="A7" s="72" t="s">
        <v>60</v>
      </c>
      <c r="B7" s="17" t="s">
        <v>61</v>
      </c>
      <c r="C7" s="52">
        <v>-0.6</v>
      </c>
      <c r="D7" s="52">
        <v>-0.4</v>
      </c>
      <c r="E7" s="52">
        <v>0.5</v>
      </c>
      <c r="F7" s="52">
        <v>1</v>
      </c>
      <c r="G7" s="53">
        <v>0.7</v>
      </c>
      <c r="H7" s="54">
        <v>0.1</v>
      </c>
      <c r="I7" s="56">
        <v>0.7</v>
      </c>
      <c r="J7" s="9"/>
    </row>
    <row r="8" spans="1:10" ht="25.5" x14ac:dyDescent="0.2">
      <c r="A8" s="72" t="s">
        <v>62</v>
      </c>
      <c r="B8" s="17" t="s">
        <v>63</v>
      </c>
      <c r="C8" s="52">
        <v>0.8</v>
      </c>
      <c r="D8" s="52">
        <v>4.2</v>
      </c>
      <c r="E8" s="52">
        <v>1.2</v>
      </c>
      <c r="F8" s="52">
        <v>1.6</v>
      </c>
      <c r="G8" s="53">
        <v>3.5</v>
      </c>
      <c r="H8" s="54">
        <v>5.6</v>
      </c>
      <c r="I8" s="55">
        <v>11.1</v>
      </c>
      <c r="J8" s="9"/>
    </row>
    <row r="9" spans="1:10" ht="12.75" x14ac:dyDescent="0.2">
      <c r="A9" s="72" t="s">
        <v>64</v>
      </c>
      <c r="B9" s="17" t="s">
        <v>65</v>
      </c>
      <c r="C9" s="52">
        <v>-1.1000000000000001</v>
      </c>
      <c r="D9" s="52">
        <v>0.9</v>
      </c>
      <c r="E9" s="52">
        <v>0.3</v>
      </c>
      <c r="F9" s="52">
        <v>-0.9</v>
      </c>
      <c r="G9" s="53">
        <v>0.1</v>
      </c>
      <c r="H9" s="54">
        <v>0.5</v>
      </c>
      <c r="I9" s="56">
        <v>-1.5</v>
      </c>
      <c r="J9" s="9"/>
    </row>
    <row r="10" spans="1:10" ht="12.75" x14ac:dyDescent="0.2">
      <c r="A10" s="72" t="s">
        <v>66</v>
      </c>
      <c r="B10" s="17" t="s">
        <v>67</v>
      </c>
      <c r="C10" s="52">
        <v>-0.9</v>
      </c>
      <c r="D10" s="52">
        <v>0.1</v>
      </c>
      <c r="E10" s="52">
        <v>1.1000000000000001</v>
      </c>
      <c r="F10" s="52">
        <v>1.5</v>
      </c>
      <c r="G10" s="53">
        <v>2</v>
      </c>
      <c r="H10" s="54">
        <v>1.9</v>
      </c>
      <c r="I10" s="56">
        <v>2.2000000000000002</v>
      </c>
      <c r="J10" s="9"/>
    </row>
    <row r="11" spans="1:10" ht="12.75" x14ac:dyDescent="0.2">
      <c r="A11" s="72" t="s">
        <v>68</v>
      </c>
      <c r="B11" s="17" t="s">
        <v>69</v>
      </c>
      <c r="C11" s="52">
        <v>-0.1</v>
      </c>
      <c r="D11" s="52">
        <v>0.8</v>
      </c>
      <c r="E11" s="52">
        <v>5.4</v>
      </c>
      <c r="F11" s="52">
        <v>5.2</v>
      </c>
      <c r="G11" s="53">
        <v>6.3</v>
      </c>
      <c r="H11" s="54">
        <v>4.5</v>
      </c>
      <c r="I11" s="56">
        <v>-1.8</v>
      </c>
      <c r="J11" s="9"/>
    </row>
    <row r="12" spans="1:10" ht="12.75" x14ac:dyDescent="0.2">
      <c r="A12" s="72" t="s">
        <v>70</v>
      </c>
      <c r="B12" s="17" t="s">
        <v>71</v>
      </c>
      <c r="C12" s="52">
        <v>-1.2</v>
      </c>
      <c r="D12" s="52">
        <v>-0.5</v>
      </c>
      <c r="E12" s="52">
        <v>-0.2</v>
      </c>
      <c r="F12" s="52" t="s">
        <v>17</v>
      </c>
      <c r="G12" s="53">
        <v>0.8</v>
      </c>
      <c r="H12" s="54">
        <v>0.3</v>
      </c>
      <c r="I12" s="56">
        <v>0.8</v>
      </c>
      <c r="J12" s="9"/>
    </row>
    <row r="13" spans="1:10" ht="12.75" x14ac:dyDescent="0.2">
      <c r="A13" s="72" t="s">
        <v>72</v>
      </c>
      <c r="B13" s="17" t="s">
        <v>73</v>
      </c>
      <c r="C13" s="52">
        <v>-5</v>
      </c>
      <c r="D13" s="52">
        <v>-2.8</v>
      </c>
      <c r="E13" s="52">
        <v>7.8</v>
      </c>
      <c r="F13" s="52">
        <v>2.7</v>
      </c>
      <c r="G13" s="53">
        <v>3.3</v>
      </c>
      <c r="H13" s="54">
        <v>-0.6</v>
      </c>
      <c r="I13" s="56">
        <v>-7.2</v>
      </c>
      <c r="J13" s="9"/>
    </row>
    <row r="14" spans="1:10" ht="12.75" x14ac:dyDescent="0.2">
      <c r="A14" s="72" t="s">
        <v>74</v>
      </c>
      <c r="B14" s="17" t="s">
        <v>75</v>
      </c>
      <c r="C14" s="52">
        <v>0.4</v>
      </c>
      <c r="D14" s="52">
        <v>-1</v>
      </c>
      <c r="E14" s="52">
        <v>1.2</v>
      </c>
      <c r="F14" s="52">
        <v>0.5</v>
      </c>
      <c r="G14" s="53">
        <v>-1.2</v>
      </c>
      <c r="H14" s="54">
        <v>0.4</v>
      </c>
      <c r="I14" s="56">
        <v>1.1000000000000001</v>
      </c>
      <c r="J14" s="9"/>
    </row>
    <row r="15" spans="1:10" ht="12.75" x14ac:dyDescent="0.2">
      <c r="A15" s="72" t="s">
        <v>76</v>
      </c>
      <c r="B15" s="17" t="s">
        <v>77</v>
      </c>
      <c r="C15" s="52">
        <v>4.3</v>
      </c>
      <c r="D15" s="52">
        <v>-5.2</v>
      </c>
      <c r="E15" s="52">
        <v>8.3000000000000007</v>
      </c>
      <c r="F15" s="52">
        <v>14.2</v>
      </c>
      <c r="G15" s="53">
        <v>21.8</v>
      </c>
      <c r="H15" s="54">
        <v>30.1</v>
      </c>
      <c r="I15" s="56">
        <v>10.3</v>
      </c>
      <c r="J15" s="9"/>
    </row>
    <row r="16" spans="1:10" ht="12.75" x14ac:dyDescent="0.2">
      <c r="A16" s="72"/>
      <c r="B16" s="17" t="s">
        <v>26</v>
      </c>
      <c r="C16" s="52">
        <v>-3.1</v>
      </c>
      <c r="D16" s="52">
        <v>-1.3</v>
      </c>
      <c r="E16" s="52">
        <v>0.6</v>
      </c>
      <c r="F16" s="52">
        <v>0.7</v>
      </c>
      <c r="G16" s="53">
        <v>2.1</v>
      </c>
      <c r="H16" s="54">
        <v>3.4</v>
      </c>
      <c r="I16" s="56">
        <v>2.4</v>
      </c>
      <c r="J16" s="9"/>
    </row>
    <row r="17" spans="1:10" ht="12.75" x14ac:dyDescent="0.2">
      <c r="A17" s="71" t="s">
        <v>78</v>
      </c>
      <c r="B17" s="44" t="s">
        <v>79</v>
      </c>
      <c r="C17" s="46">
        <v>-34.299999999999997</v>
      </c>
      <c r="D17" s="46">
        <v>-17.5</v>
      </c>
      <c r="E17" s="46">
        <v>-9.1</v>
      </c>
      <c r="F17" s="46">
        <v>8.6999999999999993</v>
      </c>
      <c r="G17" s="47">
        <v>20.5</v>
      </c>
      <c r="H17" s="50">
        <v>40.4</v>
      </c>
      <c r="I17" s="57">
        <v>64</v>
      </c>
      <c r="J17" s="9"/>
    </row>
    <row r="18" spans="1:10" ht="12.75" x14ac:dyDescent="0.2">
      <c r="A18" s="71" t="s">
        <v>80</v>
      </c>
      <c r="B18" s="44" t="s">
        <v>30</v>
      </c>
      <c r="C18" s="46">
        <v>16.5</v>
      </c>
      <c r="D18" s="46">
        <v>9.9</v>
      </c>
      <c r="E18" s="46">
        <v>54.9</v>
      </c>
      <c r="F18" s="46">
        <v>73.8</v>
      </c>
      <c r="G18" s="47">
        <v>112.7</v>
      </c>
      <c r="H18" s="50">
        <v>143.1</v>
      </c>
      <c r="I18" s="51">
        <v>136.4</v>
      </c>
      <c r="J18" s="9"/>
    </row>
    <row r="19" spans="1:10" ht="12.75" x14ac:dyDescent="0.2">
      <c r="A19" s="72" t="s">
        <v>81</v>
      </c>
      <c r="B19" s="17" t="s">
        <v>32</v>
      </c>
      <c r="C19" s="52">
        <v>-0.1</v>
      </c>
      <c r="D19" s="52">
        <v>-2.2999999999999998</v>
      </c>
      <c r="E19" s="52">
        <v>11</v>
      </c>
      <c r="F19" s="52">
        <v>12.6</v>
      </c>
      <c r="G19" s="53">
        <v>18.5</v>
      </c>
      <c r="H19" s="54">
        <v>19.899999999999999</v>
      </c>
      <c r="I19" s="56">
        <v>16.399999999999999</v>
      </c>
      <c r="J19" s="9"/>
    </row>
    <row r="20" spans="1:10" ht="12.75" x14ac:dyDescent="0.2">
      <c r="A20" s="72" t="s">
        <v>82</v>
      </c>
      <c r="B20" s="17" t="s">
        <v>83</v>
      </c>
      <c r="C20" s="52">
        <v>-0.4</v>
      </c>
      <c r="D20" s="52">
        <v>-1.9</v>
      </c>
      <c r="E20" s="52">
        <v>8.3000000000000007</v>
      </c>
      <c r="F20" s="52">
        <v>7.6</v>
      </c>
      <c r="G20" s="53">
        <v>15.3</v>
      </c>
      <c r="H20" s="54">
        <v>18.2</v>
      </c>
      <c r="I20" s="55">
        <v>8.9</v>
      </c>
      <c r="J20" s="9"/>
    </row>
    <row r="21" spans="1:10" ht="12.75" x14ac:dyDescent="0.2">
      <c r="A21" s="72" t="s">
        <v>84</v>
      </c>
      <c r="B21" s="17" t="s">
        <v>85</v>
      </c>
      <c r="C21" s="52">
        <v>0.3</v>
      </c>
      <c r="D21" s="52">
        <v>-0.3</v>
      </c>
      <c r="E21" s="52">
        <v>2.7</v>
      </c>
      <c r="F21" s="52">
        <v>5.0999999999999996</v>
      </c>
      <c r="G21" s="53">
        <v>3.3</v>
      </c>
      <c r="H21" s="54">
        <v>1.7</v>
      </c>
      <c r="I21" s="55">
        <v>7.5</v>
      </c>
      <c r="J21" s="9"/>
    </row>
    <row r="22" spans="1:10" ht="12.75" x14ac:dyDescent="0.2">
      <c r="A22" s="72" t="s">
        <v>86</v>
      </c>
      <c r="B22" s="17" t="s">
        <v>131</v>
      </c>
      <c r="C22" s="52">
        <v>3.6</v>
      </c>
      <c r="D22" s="52">
        <v>-0.7</v>
      </c>
      <c r="E22" s="52">
        <v>2.7</v>
      </c>
      <c r="F22" s="52">
        <v>6.4</v>
      </c>
      <c r="G22" s="53">
        <v>6</v>
      </c>
      <c r="H22" s="58">
        <v>5</v>
      </c>
      <c r="I22" s="55">
        <v>13.7</v>
      </c>
      <c r="J22" s="9"/>
    </row>
    <row r="23" spans="1:10" ht="25.5" x14ac:dyDescent="0.2">
      <c r="A23" s="72" t="s">
        <v>87</v>
      </c>
      <c r="B23" s="17" t="s">
        <v>88</v>
      </c>
      <c r="C23" s="52">
        <v>2.8</v>
      </c>
      <c r="D23" s="52">
        <v>-1.9</v>
      </c>
      <c r="E23" s="52">
        <v>1</v>
      </c>
      <c r="F23" s="52">
        <v>1.4</v>
      </c>
      <c r="G23" s="53">
        <v>1.6</v>
      </c>
      <c r="H23" s="58">
        <v>3</v>
      </c>
      <c r="I23" s="59">
        <v>5</v>
      </c>
      <c r="J23" s="9"/>
    </row>
    <row r="24" spans="1:10" ht="25.5" x14ac:dyDescent="0.2">
      <c r="A24" s="72" t="s">
        <v>89</v>
      </c>
      <c r="B24" s="17" t="s">
        <v>90</v>
      </c>
      <c r="C24" s="52">
        <v>0.2</v>
      </c>
      <c r="D24" s="52">
        <v>0.7</v>
      </c>
      <c r="E24" s="52">
        <v>0.5</v>
      </c>
      <c r="F24" s="52">
        <v>2.6</v>
      </c>
      <c r="G24" s="53">
        <v>1.5</v>
      </c>
      <c r="H24" s="54">
        <v>5.4</v>
      </c>
      <c r="I24" s="55">
        <v>3.5</v>
      </c>
      <c r="J24" s="9"/>
    </row>
    <row r="25" spans="1:10" ht="12.75" x14ac:dyDescent="0.2">
      <c r="A25" s="72" t="s">
        <v>91</v>
      </c>
      <c r="B25" s="17" t="s">
        <v>176</v>
      </c>
      <c r="C25" s="52">
        <v>0.2</v>
      </c>
      <c r="D25" s="52">
        <v>-1.2</v>
      </c>
      <c r="E25" s="52">
        <v>-0.6</v>
      </c>
      <c r="F25" s="52">
        <v>-0.6</v>
      </c>
      <c r="G25" s="53">
        <v>1</v>
      </c>
      <c r="H25" s="54">
        <v>-4.8</v>
      </c>
      <c r="I25" s="56">
        <v>1.4</v>
      </c>
      <c r="J25" s="9"/>
    </row>
    <row r="26" spans="1:10" ht="12.75" x14ac:dyDescent="0.2">
      <c r="A26" s="72"/>
      <c r="B26" s="17" t="s">
        <v>92</v>
      </c>
      <c r="C26" s="52">
        <v>0.3</v>
      </c>
      <c r="D26" s="52">
        <v>1.7</v>
      </c>
      <c r="E26" s="52">
        <v>1.8</v>
      </c>
      <c r="F26" s="52">
        <v>3</v>
      </c>
      <c r="G26" s="53">
        <v>1.9</v>
      </c>
      <c r="H26" s="54">
        <v>1.4</v>
      </c>
      <c r="I26" s="55">
        <v>3.9</v>
      </c>
      <c r="J26" s="9"/>
    </row>
    <row r="27" spans="1:10" ht="12.75" x14ac:dyDescent="0.2">
      <c r="A27" s="72" t="s">
        <v>93</v>
      </c>
      <c r="B27" s="17" t="s">
        <v>132</v>
      </c>
      <c r="C27" s="52">
        <v>3.3</v>
      </c>
      <c r="D27" s="52">
        <v>1.9</v>
      </c>
      <c r="E27" s="52">
        <v>4.0999999999999996</v>
      </c>
      <c r="F27" s="52">
        <v>5.7</v>
      </c>
      <c r="G27" s="53">
        <v>12.6</v>
      </c>
      <c r="H27" s="54">
        <v>16.3</v>
      </c>
      <c r="I27" s="56">
        <v>16.899999999999999</v>
      </c>
      <c r="J27" s="9"/>
    </row>
    <row r="28" spans="1:10" ht="12.75" x14ac:dyDescent="0.2">
      <c r="A28" s="72" t="s">
        <v>94</v>
      </c>
      <c r="B28" s="17" t="s">
        <v>95</v>
      </c>
      <c r="C28" s="52">
        <v>-1.1000000000000001</v>
      </c>
      <c r="D28" s="52">
        <v>-1.1000000000000001</v>
      </c>
      <c r="E28" s="52">
        <v>-0.1</v>
      </c>
      <c r="F28" s="52">
        <v>0.7</v>
      </c>
      <c r="G28" s="53">
        <v>0.5</v>
      </c>
      <c r="H28" s="54">
        <v>0.6</v>
      </c>
      <c r="I28" s="56">
        <v>0.1</v>
      </c>
      <c r="J28" s="9"/>
    </row>
    <row r="29" spans="1:10" ht="12.75" x14ac:dyDescent="0.2">
      <c r="A29" s="72" t="s">
        <v>96</v>
      </c>
      <c r="B29" s="17" t="s">
        <v>97</v>
      </c>
      <c r="C29" s="52">
        <v>4.4000000000000004</v>
      </c>
      <c r="D29" s="52">
        <v>3</v>
      </c>
      <c r="E29" s="52">
        <v>4.3</v>
      </c>
      <c r="F29" s="52">
        <v>5</v>
      </c>
      <c r="G29" s="53">
        <v>12.1</v>
      </c>
      <c r="H29" s="54">
        <v>15.7</v>
      </c>
      <c r="I29" s="56">
        <v>16.7</v>
      </c>
      <c r="J29" s="9"/>
    </row>
    <row r="30" spans="1:10" ht="12.75" x14ac:dyDescent="0.2">
      <c r="A30" s="72" t="s">
        <v>98</v>
      </c>
      <c r="B30" s="17" t="s">
        <v>133</v>
      </c>
      <c r="C30" s="52">
        <v>-2.1</v>
      </c>
      <c r="D30" s="52">
        <v>-2.5</v>
      </c>
      <c r="E30" s="52">
        <v>2.8</v>
      </c>
      <c r="F30" s="52">
        <v>3.7</v>
      </c>
      <c r="G30" s="53">
        <v>6.5</v>
      </c>
      <c r="H30" s="54">
        <v>6.3</v>
      </c>
      <c r="I30" s="56">
        <v>5.7</v>
      </c>
      <c r="J30" s="9"/>
    </row>
    <row r="31" spans="1:10" ht="12.75" x14ac:dyDescent="0.2">
      <c r="A31" s="72" t="s">
        <v>99</v>
      </c>
      <c r="B31" s="17" t="s">
        <v>100</v>
      </c>
      <c r="C31" s="52">
        <v>-0.8</v>
      </c>
      <c r="D31" s="52">
        <v>-1.5</v>
      </c>
      <c r="E31" s="52">
        <v>0.7</v>
      </c>
      <c r="F31" s="52">
        <v>0.2</v>
      </c>
      <c r="G31" s="53">
        <v>0.5</v>
      </c>
      <c r="H31" s="54">
        <v>0.6</v>
      </c>
      <c r="I31" s="56">
        <v>0.1</v>
      </c>
      <c r="J31" s="9"/>
    </row>
    <row r="32" spans="1:10" ht="12.75" x14ac:dyDescent="0.2">
      <c r="A32" s="15" t="s">
        <v>101</v>
      </c>
      <c r="B32" s="17" t="s">
        <v>102</v>
      </c>
      <c r="C32" s="52">
        <v>-0.1</v>
      </c>
      <c r="D32" s="52">
        <v>-0.5</v>
      </c>
      <c r="E32" s="52">
        <v>-0.2</v>
      </c>
      <c r="F32" s="52">
        <v>-0.5</v>
      </c>
      <c r="G32" s="53">
        <v>0.2</v>
      </c>
      <c r="H32" s="54">
        <v>0.5</v>
      </c>
      <c r="I32" s="60">
        <v>1</v>
      </c>
      <c r="J32" s="9"/>
    </row>
    <row r="33" spans="1:10" ht="12.75" x14ac:dyDescent="0.2">
      <c r="A33" s="15" t="s">
        <v>103</v>
      </c>
      <c r="B33" s="17" t="s">
        <v>104</v>
      </c>
      <c r="C33" s="52">
        <v>-1.1000000000000001</v>
      </c>
      <c r="D33" s="52">
        <v>-0.5</v>
      </c>
      <c r="E33" s="52">
        <v>2.2999999999999998</v>
      </c>
      <c r="F33" s="52">
        <v>3.9</v>
      </c>
      <c r="G33" s="53">
        <v>5.8</v>
      </c>
      <c r="H33" s="54">
        <v>5.2</v>
      </c>
      <c r="I33" s="56">
        <v>4.5</v>
      </c>
      <c r="J33" s="9"/>
    </row>
    <row r="34" spans="1:10" ht="12.75" x14ac:dyDescent="0.2">
      <c r="A34" s="15" t="s">
        <v>105</v>
      </c>
      <c r="B34" s="17" t="s">
        <v>42</v>
      </c>
      <c r="C34" s="52">
        <v>-2</v>
      </c>
      <c r="D34" s="52">
        <v>2.2000000000000002</v>
      </c>
      <c r="E34" s="52">
        <v>6.2</v>
      </c>
      <c r="F34" s="52">
        <v>7.7</v>
      </c>
      <c r="G34" s="53">
        <v>11.3</v>
      </c>
      <c r="H34" s="54">
        <v>21.9</v>
      </c>
      <c r="I34" s="56">
        <v>11.5</v>
      </c>
      <c r="J34" s="9"/>
    </row>
    <row r="35" spans="1:10" ht="12.75" x14ac:dyDescent="0.2">
      <c r="A35" s="16" t="s">
        <v>106</v>
      </c>
      <c r="B35" s="17" t="s">
        <v>107</v>
      </c>
      <c r="C35" s="52">
        <v>-3</v>
      </c>
      <c r="D35" s="52">
        <v>1.5</v>
      </c>
      <c r="E35" s="52">
        <v>4.8</v>
      </c>
      <c r="F35" s="52">
        <v>6.1</v>
      </c>
      <c r="G35" s="53">
        <v>9.6999999999999993</v>
      </c>
      <c r="H35" s="54">
        <v>20.9</v>
      </c>
      <c r="I35" s="56">
        <v>10.5</v>
      </c>
      <c r="J35" s="9"/>
    </row>
    <row r="36" spans="1:10" ht="12.75" x14ac:dyDescent="0.2">
      <c r="A36" s="72" t="s">
        <v>108</v>
      </c>
      <c r="B36" s="17" t="s">
        <v>109</v>
      </c>
      <c r="C36" s="52">
        <v>0.9</v>
      </c>
      <c r="D36" s="52">
        <v>0.7</v>
      </c>
      <c r="E36" s="52">
        <v>1.3</v>
      </c>
      <c r="F36" s="52">
        <v>1.6</v>
      </c>
      <c r="G36" s="53">
        <v>1.6</v>
      </c>
      <c r="H36" s="58">
        <v>1</v>
      </c>
      <c r="I36" s="56">
        <v>0.9</v>
      </c>
      <c r="J36" s="9"/>
    </row>
    <row r="37" spans="1:10" ht="12.75" x14ac:dyDescent="0.2">
      <c r="A37" s="15" t="s">
        <v>110</v>
      </c>
      <c r="B37" s="17" t="s">
        <v>134</v>
      </c>
      <c r="C37" s="52">
        <v>0.4</v>
      </c>
      <c r="D37" s="52">
        <v>-0.8</v>
      </c>
      <c r="E37" s="52">
        <v>-0.2</v>
      </c>
      <c r="F37" s="52">
        <v>2.5</v>
      </c>
      <c r="G37" s="53">
        <v>4.5</v>
      </c>
      <c r="H37" s="54">
        <v>8.6</v>
      </c>
      <c r="I37" s="56">
        <v>6.9</v>
      </c>
      <c r="J37" s="9"/>
    </row>
    <row r="38" spans="1:10" ht="12.75" x14ac:dyDescent="0.2">
      <c r="A38" s="15" t="s">
        <v>111</v>
      </c>
      <c r="B38" s="17" t="s">
        <v>135</v>
      </c>
      <c r="C38" s="52">
        <v>-3.8</v>
      </c>
      <c r="D38" s="52">
        <v>-0.1</v>
      </c>
      <c r="E38" s="52">
        <v>4.5999999999999996</v>
      </c>
      <c r="F38" s="52">
        <v>7.7</v>
      </c>
      <c r="G38" s="53">
        <v>13.8</v>
      </c>
      <c r="H38" s="54">
        <v>22.2</v>
      </c>
      <c r="I38" s="56">
        <v>18.100000000000001</v>
      </c>
      <c r="J38" s="9"/>
    </row>
    <row r="39" spans="1:10" ht="25.5" x14ac:dyDescent="0.2">
      <c r="A39" s="72" t="s">
        <v>112</v>
      </c>
      <c r="B39" s="17" t="s">
        <v>113</v>
      </c>
      <c r="C39" s="52">
        <v>-1.2</v>
      </c>
      <c r="D39" s="52">
        <v>0.6</v>
      </c>
      <c r="E39" s="52">
        <v>2.9</v>
      </c>
      <c r="F39" s="52">
        <v>3.5</v>
      </c>
      <c r="G39" s="53">
        <v>5.8</v>
      </c>
      <c r="H39" s="54">
        <v>9.9</v>
      </c>
      <c r="I39" s="56">
        <v>6.8</v>
      </c>
      <c r="J39" s="9"/>
    </row>
    <row r="40" spans="1:10" ht="12.75" x14ac:dyDescent="0.2">
      <c r="A40" s="72" t="s">
        <v>114</v>
      </c>
      <c r="B40" s="17" t="s">
        <v>115</v>
      </c>
      <c r="C40" s="52">
        <v>-1.9</v>
      </c>
      <c r="D40" s="52">
        <v>-1.1000000000000001</v>
      </c>
      <c r="E40" s="52">
        <v>0.3</v>
      </c>
      <c r="F40" s="52">
        <v>2</v>
      </c>
      <c r="G40" s="53">
        <v>4.8</v>
      </c>
      <c r="H40" s="54">
        <v>6.4</v>
      </c>
      <c r="I40" s="56">
        <v>6.8</v>
      </c>
      <c r="J40" s="9"/>
    </row>
    <row r="41" spans="1:10" ht="12.75" x14ac:dyDescent="0.2">
      <c r="A41" s="72" t="s">
        <v>116</v>
      </c>
      <c r="B41" s="17" t="s">
        <v>117</v>
      </c>
      <c r="C41" s="52">
        <v>-0.7</v>
      </c>
      <c r="D41" s="52">
        <v>0.4</v>
      </c>
      <c r="E41" s="52">
        <v>1.3</v>
      </c>
      <c r="F41" s="52">
        <v>2.2000000000000002</v>
      </c>
      <c r="G41" s="53">
        <v>3.3</v>
      </c>
      <c r="H41" s="54">
        <v>5.8</v>
      </c>
      <c r="I41" s="55">
        <v>4.5</v>
      </c>
      <c r="J41" s="9"/>
    </row>
    <row r="42" spans="1:10" ht="15.75" customHeight="1" x14ac:dyDescent="0.2">
      <c r="A42" s="72" t="s">
        <v>118</v>
      </c>
      <c r="B42" s="17" t="s">
        <v>136</v>
      </c>
      <c r="C42" s="52">
        <v>4.9000000000000004</v>
      </c>
      <c r="D42" s="52">
        <v>5</v>
      </c>
      <c r="E42" s="52">
        <v>10.9</v>
      </c>
      <c r="F42" s="52">
        <v>10.1</v>
      </c>
      <c r="G42" s="53">
        <v>15.8</v>
      </c>
      <c r="H42" s="54">
        <v>10.9</v>
      </c>
      <c r="I42" s="55">
        <v>11.1</v>
      </c>
      <c r="J42" s="9"/>
    </row>
    <row r="43" spans="1:10" ht="25.5" x14ac:dyDescent="0.2">
      <c r="A43" s="72" t="s">
        <v>119</v>
      </c>
      <c r="B43" s="17" t="s">
        <v>50</v>
      </c>
      <c r="C43" s="52">
        <v>12.4</v>
      </c>
      <c r="D43" s="52">
        <v>7.1</v>
      </c>
      <c r="E43" s="52">
        <v>12.8</v>
      </c>
      <c r="F43" s="52">
        <v>17.5</v>
      </c>
      <c r="G43" s="53">
        <v>23.7</v>
      </c>
      <c r="H43" s="54">
        <v>32.1</v>
      </c>
      <c r="I43" s="56">
        <v>36.1</v>
      </c>
      <c r="J43" s="9"/>
    </row>
    <row r="44" spans="1:10" ht="12.75" x14ac:dyDescent="0.2">
      <c r="A44" s="72" t="s">
        <v>120</v>
      </c>
      <c r="B44" s="17" t="s">
        <v>121</v>
      </c>
      <c r="C44" s="52">
        <v>4.2</v>
      </c>
      <c r="D44" s="52">
        <v>4.3</v>
      </c>
      <c r="E44" s="52">
        <v>1.3</v>
      </c>
      <c r="F44" s="52">
        <v>4.0999999999999996</v>
      </c>
      <c r="G44" s="53">
        <v>6.1</v>
      </c>
      <c r="H44" s="54">
        <v>6.3</v>
      </c>
      <c r="I44" s="56">
        <v>6.6</v>
      </c>
      <c r="J44" s="9"/>
    </row>
    <row r="45" spans="1:10" ht="12.75" x14ac:dyDescent="0.2">
      <c r="A45" s="72" t="s">
        <v>273</v>
      </c>
      <c r="B45" s="17" t="s">
        <v>267</v>
      </c>
      <c r="C45" s="52">
        <v>1.3</v>
      </c>
      <c r="D45" s="52">
        <v>2.1</v>
      </c>
      <c r="E45" s="52">
        <v>1.2</v>
      </c>
      <c r="F45" s="52">
        <v>3.1</v>
      </c>
      <c r="G45" s="52">
        <v>4.5999999999999996</v>
      </c>
      <c r="H45" s="52">
        <v>5.7</v>
      </c>
      <c r="I45" s="52">
        <v>4.5</v>
      </c>
      <c r="J45" s="9"/>
    </row>
    <row r="46" spans="1:10" ht="12.75" x14ac:dyDescent="0.2">
      <c r="A46" s="72" t="s">
        <v>274</v>
      </c>
      <c r="B46" s="17" t="s">
        <v>266</v>
      </c>
      <c r="C46" s="52">
        <v>2.9</v>
      </c>
      <c r="D46" s="52">
        <v>2.2000000000000002</v>
      </c>
      <c r="E46" s="52">
        <v>0.1</v>
      </c>
      <c r="F46" s="52">
        <v>1</v>
      </c>
      <c r="G46" s="52">
        <v>1.4</v>
      </c>
      <c r="H46" s="52">
        <v>0.5</v>
      </c>
      <c r="I46" s="52">
        <v>2.1</v>
      </c>
      <c r="J46" s="9"/>
    </row>
    <row r="47" spans="1:10" ht="12.75" x14ac:dyDescent="0.2">
      <c r="A47" s="72" t="s">
        <v>122</v>
      </c>
      <c r="B47" s="17" t="s">
        <v>123</v>
      </c>
      <c r="C47" s="52">
        <v>2</v>
      </c>
      <c r="D47" s="52">
        <v>1.8</v>
      </c>
      <c r="E47" s="52">
        <v>1.8</v>
      </c>
      <c r="F47" s="52">
        <v>1.4</v>
      </c>
      <c r="G47" s="53">
        <v>3</v>
      </c>
      <c r="H47" s="54">
        <v>5.6</v>
      </c>
      <c r="I47" s="56">
        <v>6.6</v>
      </c>
      <c r="J47" s="9"/>
    </row>
    <row r="48" spans="1:10" ht="25.5" x14ac:dyDescent="0.2">
      <c r="A48" s="18" t="s">
        <v>126</v>
      </c>
      <c r="B48" s="19" t="s">
        <v>124</v>
      </c>
      <c r="C48" s="52">
        <v>6.2</v>
      </c>
      <c r="D48" s="52">
        <v>1.1000000000000001</v>
      </c>
      <c r="E48" s="52">
        <v>9.6</v>
      </c>
      <c r="F48" s="52">
        <v>11.9</v>
      </c>
      <c r="G48" s="53">
        <v>14.6</v>
      </c>
      <c r="H48" s="54">
        <v>20.3</v>
      </c>
      <c r="I48" s="56">
        <v>22.9</v>
      </c>
      <c r="J48" s="9"/>
    </row>
    <row r="49" spans="1:14" ht="12.75" x14ac:dyDescent="0.2">
      <c r="A49" s="20" t="s">
        <v>130</v>
      </c>
      <c r="B49" s="45" t="s">
        <v>29</v>
      </c>
      <c r="C49" s="61">
        <v>0.3</v>
      </c>
      <c r="D49" s="61">
        <v>-0.4</v>
      </c>
      <c r="E49" s="61">
        <v>-1.3</v>
      </c>
      <c r="F49" s="61">
        <v>1.7</v>
      </c>
      <c r="G49" s="62">
        <v>1.1000000000000001</v>
      </c>
      <c r="H49" s="63">
        <v>2.1</v>
      </c>
      <c r="I49" s="64">
        <v>1.6</v>
      </c>
      <c r="J49" s="9"/>
    </row>
    <row r="50" spans="1:14" x14ac:dyDescent="0.2">
      <c r="A50" s="7" t="s">
        <v>175</v>
      </c>
      <c r="C50" s="10"/>
      <c r="D50" s="10"/>
      <c r="E50" s="10"/>
      <c r="F50" s="10"/>
      <c r="G50" s="10"/>
      <c r="I50" s="135" t="s">
        <v>215</v>
      </c>
    </row>
    <row r="51" spans="1:14" x14ac:dyDescent="0.2">
      <c r="A51" s="11" t="s">
        <v>170</v>
      </c>
      <c r="B51" s="10"/>
      <c r="C51" s="10"/>
      <c r="D51" s="10"/>
      <c r="E51" s="10"/>
      <c r="F51" s="10"/>
      <c r="G51" s="10"/>
    </row>
    <row r="52" spans="1:14" s="23" customFormat="1" ht="12.75" customHeight="1" x14ac:dyDescent="0.2">
      <c r="A52" s="1" t="s">
        <v>216</v>
      </c>
    </row>
    <row r="53" spans="1:14" ht="48" customHeight="1" x14ac:dyDescent="0.2">
      <c r="A53" s="183" t="s">
        <v>217</v>
      </c>
      <c r="B53" s="183"/>
      <c r="C53" s="183"/>
      <c r="D53" s="183"/>
      <c r="E53" s="183"/>
      <c r="F53" s="183"/>
      <c r="G53" s="183"/>
      <c r="H53" s="183"/>
      <c r="I53" s="183"/>
      <c r="J53" s="81"/>
      <c r="K53" s="81"/>
      <c r="L53" s="81"/>
      <c r="M53" s="81"/>
      <c r="N53" s="81"/>
    </row>
    <row r="54" spans="1:14" x14ac:dyDescent="0.2">
      <c r="A54" s="82" t="s">
        <v>218</v>
      </c>
      <c r="B54" s="83"/>
      <c r="C54" s="84"/>
      <c r="D54" s="84"/>
      <c r="E54" s="84"/>
      <c r="F54" s="84"/>
      <c r="G54" s="84" t="s">
        <v>125</v>
      </c>
      <c r="H54" s="82"/>
      <c r="I54" s="82"/>
    </row>
    <row r="55" spans="1:14" x14ac:dyDescent="0.2">
      <c r="A55" s="85" t="s">
        <v>222</v>
      </c>
      <c r="B55" s="83"/>
      <c r="C55" s="82"/>
      <c r="D55" s="82"/>
      <c r="E55" s="82"/>
      <c r="F55" s="82"/>
      <c r="G55" s="82"/>
      <c r="H55" s="82"/>
      <c r="I55" s="82"/>
    </row>
    <row r="56" spans="1:14" ht="24" customHeight="1" x14ac:dyDescent="0.2">
      <c r="A56" s="182" t="s">
        <v>223</v>
      </c>
      <c r="B56" s="182"/>
      <c r="C56" s="182"/>
      <c r="D56" s="182"/>
      <c r="E56" s="182"/>
      <c r="F56" s="182"/>
      <c r="G56" s="182"/>
      <c r="H56" s="182"/>
      <c r="I56" s="182"/>
    </row>
    <row r="57" spans="1:14" x14ac:dyDescent="0.2">
      <c r="A57" s="2" t="s">
        <v>166</v>
      </c>
      <c r="B57" s="8"/>
    </row>
  </sheetData>
  <mergeCells count="2">
    <mergeCell ref="A53:I53"/>
    <mergeCell ref="A56:I56"/>
  </mergeCells>
  <phoneticPr fontId="4" type="noConversion"/>
  <hyperlinks>
    <hyperlink ref="A2" location="Contents!A1" display="Contents!A1" xr:uid="{00000000-0004-0000-0200-000000000000}"/>
  </hyperlinks>
  <printOptions horizontalCentered="1" verticalCentered="1"/>
  <pageMargins left="0" right="0" top="0.39370078740157483" bottom="0.39370078740157483" header="0.19685039370078741" footer="0.19685039370078741"/>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E8174-F168-4D14-9A75-48FAED987F3A}">
  <dimension ref="A1:S56"/>
  <sheetViews>
    <sheetView showGridLines="0" tabSelected="1" workbookViewId="0"/>
  </sheetViews>
  <sheetFormatPr defaultColWidth="9.7109375" defaultRowHeight="12" x14ac:dyDescent="0.2"/>
  <cols>
    <col min="1" max="1" width="10.28515625" style="139" customWidth="1"/>
    <col min="2" max="2" width="25" style="139" customWidth="1"/>
    <col min="3" max="10" width="10.7109375" style="139" customWidth="1"/>
    <col min="11" max="16384" width="9.7109375" style="140"/>
  </cols>
  <sheetData>
    <row r="1" spans="1:19" ht="16.5" customHeight="1" x14ac:dyDescent="0.25">
      <c r="A1" s="169" t="s">
        <v>276</v>
      </c>
      <c r="B1" s="145"/>
      <c r="C1" s="145"/>
      <c r="D1" s="145"/>
      <c r="E1" s="145"/>
      <c r="F1" s="145"/>
      <c r="G1" s="145"/>
      <c r="H1" s="145"/>
      <c r="I1" s="145"/>
      <c r="J1" s="145"/>
      <c r="K1" s="146"/>
      <c r="L1" s="147"/>
      <c r="M1" s="147"/>
      <c r="N1" s="147"/>
      <c r="O1" s="147"/>
    </row>
    <row r="2" spans="1:19" s="1" customFormat="1" ht="15" customHeight="1" x14ac:dyDescent="0.2">
      <c r="A2" s="133" t="s">
        <v>213</v>
      </c>
      <c r="B2" s="148"/>
      <c r="C2" s="148"/>
      <c r="D2" s="148"/>
      <c r="E2" s="148"/>
      <c r="F2" s="148"/>
      <c r="G2" s="148"/>
      <c r="H2" s="148"/>
      <c r="I2" s="148"/>
      <c r="J2" s="148"/>
      <c r="K2" s="148"/>
      <c r="L2" s="148"/>
      <c r="M2" s="148"/>
      <c r="N2" s="148"/>
      <c r="R2" s="1" t="s">
        <v>137</v>
      </c>
    </row>
    <row r="3" spans="1:19" ht="15.6" customHeight="1" x14ac:dyDescent="0.2">
      <c r="A3" s="149" t="s">
        <v>225</v>
      </c>
      <c r="B3" s="150"/>
      <c r="C3" s="151">
        <v>2009</v>
      </c>
      <c r="D3" s="151">
        <v>2010</v>
      </c>
      <c r="E3" s="151">
        <v>2011</v>
      </c>
      <c r="F3" s="151">
        <v>2012</v>
      </c>
      <c r="G3" s="151">
        <v>2013</v>
      </c>
      <c r="H3" s="151">
        <v>2014</v>
      </c>
      <c r="I3" s="151">
        <v>2015</v>
      </c>
      <c r="J3" s="151">
        <v>2016</v>
      </c>
      <c r="K3" s="151">
        <v>2017</v>
      </c>
      <c r="L3" s="151">
        <v>2018</v>
      </c>
      <c r="M3" s="151">
        <v>2019</v>
      </c>
      <c r="N3" s="151">
        <v>2020</v>
      </c>
      <c r="O3" s="152">
        <v>2021</v>
      </c>
      <c r="P3" s="152">
        <v>2022</v>
      </c>
      <c r="Q3" s="152">
        <v>2023</v>
      </c>
      <c r="R3" s="152">
        <v>2024</v>
      </c>
    </row>
    <row r="4" spans="1:19" ht="12.75" x14ac:dyDescent="0.2">
      <c r="A4" s="153"/>
      <c r="B4" s="154" t="s">
        <v>226</v>
      </c>
      <c r="C4" s="162">
        <v>37.6</v>
      </c>
      <c r="D4" s="162">
        <v>115.9</v>
      </c>
      <c r="E4" s="162">
        <v>122.6</v>
      </c>
      <c r="F4" s="162">
        <v>129.1</v>
      </c>
      <c r="G4" s="162">
        <v>136.19999999999999</v>
      </c>
      <c r="H4" s="162">
        <v>130.1</v>
      </c>
      <c r="I4" s="162">
        <v>32.4</v>
      </c>
      <c r="J4" s="162">
        <v>17.100000000000001</v>
      </c>
      <c r="K4" s="162">
        <v>-3.6</v>
      </c>
      <c r="L4" s="162">
        <v>45.3</v>
      </c>
      <c r="M4" s="162">
        <v>69.5</v>
      </c>
      <c r="N4" s="162">
        <v>-181</v>
      </c>
      <c r="O4" s="163">
        <v>40.200000000000003</v>
      </c>
      <c r="P4" s="163">
        <v>250.1</v>
      </c>
      <c r="Q4" s="163">
        <v>96.7</v>
      </c>
      <c r="R4" s="163">
        <v>59.8</v>
      </c>
      <c r="S4" s="180"/>
    </row>
    <row r="5" spans="1:19" ht="12.75" x14ac:dyDescent="0.2">
      <c r="A5" s="155" t="s">
        <v>139</v>
      </c>
      <c r="B5" s="154" t="s">
        <v>227</v>
      </c>
      <c r="C5" s="164">
        <v>-42.7</v>
      </c>
      <c r="D5" s="164">
        <v>4.0999999999999996</v>
      </c>
      <c r="E5" s="164">
        <v>6.3</v>
      </c>
      <c r="F5" s="164">
        <v>9</v>
      </c>
      <c r="G5" s="164">
        <v>4.5</v>
      </c>
      <c r="H5" s="164">
        <v>-4.0999999999999996</v>
      </c>
      <c r="I5" s="164">
        <v>-20.5</v>
      </c>
      <c r="J5" s="164">
        <v>-15</v>
      </c>
      <c r="K5" s="164">
        <v>-11.1</v>
      </c>
      <c r="L5" s="164">
        <v>-2.1</v>
      </c>
      <c r="M5" s="164">
        <v>-2.1</v>
      </c>
      <c r="N5" s="164">
        <v>-37</v>
      </c>
      <c r="O5" s="165">
        <v>-1.7</v>
      </c>
      <c r="P5" s="165">
        <v>33.799999999999997</v>
      </c>
      <c r="Q5" s="165">
        <v>2.2000000000000002</v>
      </c>
      <c r="R5" s="165">
        <v>-0.9</v>
      </c>
      <c r="S5" s="180"/>
    </row>
    <row r="6" spans="1:19" ht="12.75" x14ac:dyDescent="0.2">
      <c r="A6" s="155" t="s">
        <v>228</v>
      </c>
      <c r="B6" s="156" t="s">
        <v>6</v>
      </c>
      <c r="C6" s="166">
        <v>1.1000000000000001</v>
      </c>
      <c r="D6" s="166">
        <v>1.9</v>
      </c>
      <c r="E6" s="166">
        <v>0.2</v>
      </c>
      <c r="F6" s="166">
        <v>1.6</v>
      </c>
      <c r="G6" s="166">
        <v>3.4</v>
      </c>
      <c r="H6" s="166">
        <v>2</v>
      </c>
      <c r="I6" s="166">
        <v>2.2999999999999998</v>
      </c>
      <c r="J6" s="166">
        <v>1.2</v>
      </c>
      <c r="K6" s="166">
        <v>3.2</v>
      </c>
      <c r="L6" s="166">
        <v>1.6</v>
      </c>
      <c r="M6" s="166">
        <v>1.5</v>
      </c>
      <c r="N6" s="166">
        <v>-2.7</v>
      </c>
      <c r="O6" s="167">
        <v>1.2</v>
      </c>
      <c r="P6" s="167">
        <v>6</v>
      </c>
      <c r="Q6" s="167">
        <v>2.6</v>
      </c>
      <c r="R6" s="167">
        <v>1.8</v>
      </c>
      <c r="S6" s="180"/>
    </row>
    <row r="7" spans="1:19" ht="25.5" x14ac:dyDescent="0.2">
      <c r="A7" s="155" t="s">
        <v>229</v>
      </c>
      <c r="B7" s="156" t="s">
        <v>259</v>
      </c>
      <c r="C7" s="166">
        <v>-3.6</v>
      </c>
      <c r="D7" s="166">
        <v>3.5</v>
      </c>
      <c r="E7" s="166">
        <v>-0.4</v>
      </c>
      <c r="F7" s="166">
        <v>-2</v>
      </c>
      <c r="G7" s="166">
        <v>-0.6</v>
      </c>
      <c r="H7" s="166">
        <v>-0.9</v>
      </c>
      <c r="I7" s="166">
        <v>-2.4</v>
      </c>
      <c r="J7" s="166">
        <v>-1.9</v>
      </c>
      <c r="K7" s="166">
        <v>-1.6</v>
      </c>
      <c r="L7" s="166">
        <v>-1.2</v>
      </c>
      <c r="M7" s="166">
        <v>-1</v>
      </c>
      <c r="N7" s="166">
        <v>-2.2999999999999998</v>
      </c>
      <c r="O7" s="167">
        <v>-1</v>
      </c>
      <c r="P7" s="167">
        <v>0.2</v>
      </c>
      <c r="Q7" s="167">
        <v>-0.4</v>
      </c>
      <c r="R7" s="167">
        <v>-1.5</v>
      </c>
      <c r="S7" s="180"/>
    </row>
    <row r="8" spans="1:19" ht="25.5" x14ac:dyDescent="0.2">
      <c r="A8" s="155" t="s">
        <v>140</v>
      </c>
      <c r="B8" s="156" t="s">
        <v>63</v>
      </c>
      <c r="C8" s="166">
        <v>6.7</v>
      </c>
      <c r="D8" s="166">
        <v>-4.0999999999999996</v>
      </c>
      <c r="E8" s="166">
        <v>-1</v>
      </c>
      <c r="F8" s="166">
        <v>11.9</v>
      </c>
      <c r="G8" s="166">
        <v>0.7</v>
      </c>
      <c r="H8" s="166">
        <v>-3.5</v>
      </c>
      <c r="I8" s="166">
        <v>-3.6</v>
      </c>
      <c r="J8" s="166">
        <v>5.3</v>
      </c>
      <c r="K8" s="166">
        <v>-3.6</v>
      </c>
      <c r="L8" s="166">
        <v>3.2</v>
      </c>
      <c r="M8" s="166">
        <v>0.7</v>
      </c>
      <c r="N8" s="166">
        <v>-4.5</v>
      </c>
      <c r="O8" s="167">
        <v>3.7</v>
      </c>
      <c r="P8" s="167">
        <v>11.3</v>
      </c>
      <c r="Q8" s="167">
        <v>0.9</v>
      </c>
      <c r="R8" s="167">
        <v>3.8</v>
      </c>
      <c r="S8" s="180"/>
    </row>
    <row r="9" spans="1:19" ht="25.5" x14ac:dyDescent="0.2">
      <c r="A9" s="155" t="s">
        <v>141</v>
      </c>
      <c r="B9" s="156" t="s">
        <v>230</v>
      </c>
      <c r="C9" s="166">
        <v>-10</v>
      </c>
      <c r="D9" s="166">
        <v>4.2</v>
      </c>
      <c r="E9" s="166">
        <v>5.2</v>
      </c>
      <c r="F9" s="166">
        <v>0.2</v>
      </c>
      <c r="G9" s="166">
        <v>0.1</v>
      </c>
      <c r="H9" s="166">
        <v>1.2</v>
      </c>
      <c r="I9" s="166">
        <v>-4.9000000000000004</v>
      </c>
      <c r="J9" s="166">
        <v>-8</v>
      </c>
      <c r="K9" s="166">
        <v>-2.1</v>
      </c>
      <c r="L9" s="166">
        <v>-2.4</v>
      </c>
      <c r="M9" s="166">
        <v>-1.7</v>
      </c>
      <c r="N9" s="166">
        <v>-7.1</v>
      </c>
      <c r="O9" s="167">
        <v>0.4</v>
      </c>
      <c r="P9" s="167">
        <v>3.3</v>
      </c>
      <c r="Q9" s="167">
        <v>0.7</v>
      </c>
      <c r="R9" s="167">
        <v>-2.2000000000000002</v>
      </c>
      <c r="S9" s="180"/>
    </row>
    <row r="10" spans="1:19" ht="25.5" x14ac:dyDescent="0.2">
      <c r="A10" s="155" t="s">
        <v>142</v>
      </c>
      <c r="B10" s="156" t="s">
        <v>260</v>
      </c>
      <c r="C10" s="166">
        <v>-10.199999999999999</v>
      </c>
      <c r="D10" s="166">
        <v>5.6</v>
      </c>
      <c r="E10" s="166">
        <v>-4.8</v>
      </c>
      <c r="F10" s="166">
        <v>-3.8</v>
      </c>
      <c r="G10" s="166">
        <v>-2.9</v>
      </c>
      <c r="H10" s="166">
        <v>-0.8</v>
      </c>
      <c r="I10" s="166">
        <v>-1.7</v>
      </c>
      <c r="J10" s="166">
        <v>-2.2000000000000002</v>
      </c>
      <c r="K10" s="166">
        <v>7.2</v>
      </c>
      <c r="L10" s="166">
        <v>-0.6</v>
      </c>
      <c r="M10" s="166">
        <v>-3.7</v>
      </c>
      <c r="N10" s="166">
        <v>-4.7</v>
      </c>
      <c r="O10" s="167">
        <v>-2.8</v>
      </c>
      <c r="P10" s="167">
        <v>5.3</v>
      </c>
      <c r="Q10" s="167">
        <v>-6</v>
      </c>
      <c r="R10" s="167">
        <v>-1.3</v>
      </c>
      <c r="S10" s="180"/>
    </row>
    <row r="11" spans="1:19" ht="12.75" x14ac:dyDescent="0.2">
      <c r="A11" s="155" t="s">
        <v>143</v>
      </c>
      <c r="B11" s="156" t="s">
        <v>25</v>
      </c>
      <c r="C11" s="166">
        <v>-24.5</v>
      </c>
      <c r="D11" s="166">
        <v>-9.3000000000000007</v>
      </c>
      <c r="E11" s="166">
        <v>6.1</v>
      </c>
      <c r="F11" s="166">
        <v>0.4</v>
      </c>
      <c r="G11" s="166">
        <v>3</v>
      </c>
      <c r="H11" s="166">
        <v>-3.4</v>
      </c>
      <c r="I11" s="166">
        <v>-10.1</v>
      </c>
      <c r="J11" s="166">
        <v>-9</v>
      </c>
      <c r="K11" s="166">
        <v>-13.8</v>
      </c>
      <c r="L11" s="166">
        <v>-3</v>
      </c>
      <c r="M11" s="166">
        <v>3.1</v>
      </c>
      <c r="N11" s="166">
        <v>-11.5</v>
      </c>
      <c r="O11" s="167">
        <v>-3.2</v>
      </c>
      <c r="P11" s="167">
        <v>4.7</v>
      </c>
      <c r="Q11" s="167">
        <v>1</v>
      </c>
      <c r="R11" s="167">
        <v>3.3</v>
      </c>
      <c r="S11" s="180"/>
    </row>
    <row r="12" spans="1:19" ht="23.65" customHeight="1" x14ac:dyDescent="0.2">
      <c r="A12" s="155"/>
      <c r="B12" s="156" t="s">
        <v>26</v>
      </c>
      <c r="C12" s="166">
        <v>-2.2999999999999998</v>
      </c>
      <c r="D12" s="166">
        <v>2.4</v>
      </c>
      <c r="E12" s="166">
        <v>1</v>
      </c>
      <c r="F12" s="166">
        <v>0.7</v>
      </c>
      <c r="G12" s="166">
        <v>0.8</v>
      </c>
      <c r="H12" s="166">
        <v>1.4</v>
      </c>
      <c r="I12" s="174" t="s">
        <v>17</v>
      </c>
      <c r="J12" s="166">
        <v>-0.4</v>
      </c>
      <c r="K12" s="166">
        <v>-0.3</v>
      </c>
      <c r="L12" s="166">
        <v>0.2</v>
      </c>
      <c r="M12" s="166">
        <v>-1</v>
      </c>
      <c r="N12" s="166">
        <v>-4.3</v>
      </c>
      <c r="O12" s="172" t="s">
        <v>17</v>
      </c>
      <c r="P12" s="172">
        <v>3.1</v>
      </c>
      <c r="Q12" s="172">
        <v>3.4</v>
      </c>
      <c r="R12" s="172">
        <v>-4.7</v>
      </c>
      <c r="S12" s="180"/>
    </row>
    <row r="13" spans="1:19" ht="18" customHeight="1" x14ac:dyDescent="0.2">
      <c r="A13" s="155" t="s">
        <v>231</v>
      </c>
      <c r="B13" s="154" t="s">
        <v>232</v>
      </c>
      <c r="C13" s="164">
        <v>24.2</v>
      </c>
      <c r="D13" s="164">
        <v>0.5</v>
      </c>
      <c r="E13" s="164">
        <v>21.8</v>
      </c>
      <c r="F13" s="164">
        <v>40.4</v>
      </c>
      <c r="G13" s="164">
        <v>38.6</v>
      </c>
      <c r="H13" s="164">
        <v>14.7</v>
      </c>
      <c r="I13" s="164">
        <v>6.4</v>
      </c>
      <c r="J13" s="164">
        <v>-11.8</v>
      </c>
      <c r="K13" s="164">
        <v>-38.4</v>
      </c>
      <c r="L13" s="164">
        <v>-7.1</v>
      </c>
      <c r="M13" s="164">
        <v>12.4</v>
      </c>
      <c r="N13" s="164">
        <v>-51.8</v>
      </c>
      <c r="O13" s="165">
        <v>4.5</v>
      </c>
      <c r="P13" s="165">
        <v>91.3</v>
      </c>
      <c r="Q13" s="165">
        <v>29.2</v>
      </c>
      <c r="R13" s="165">
        <v>11.5</v>
      </c>
      <c r="S13" s="180"/>
    </row>
    <row r="14" spans="1:19" ht="21.75" customHeight="1" x14ac:dyDescent="0.2">
      <c r="A14" s="155" t="s">
        <v>234</v>
      </c>
      <c r="B14" s="154" t="s">
        <v>235</v>
      </c>
      <c r="C14" s="164">
        <v>57.2</v>
      </c>
      <c r="D14" s="164">
        <v>110.7</v>
      </c>
      <c r="E14" s="164">
        <v>93.7</v>
      </c>
      <c r="F14" s="164">
        <v>78.099999999999994</v>
      </c>
      <c r="G14" s="164">
        <v>91.4</v>
      </c>
      <c r="H14" s="164">
        <v>118.7</v>
      </c>
      <c r="I14" s="164">
        <v>46.2</v>
      </c>
      <c r="J14" s="164">
        <v>44</v>
      </c>
      <c r="K14" s="164">
        <v>46.4</v>
      </c>
      <c r="L14" s="164">
        <v>54.7</v>
      </c>
      <c r="M14" s="164">
        <v>59.4</v>
      </c>
      <c r="N14" s="164">
        <v>-92.1</v>
      </c>
      <c r="O14" s="165">
        <v>37.299999999999997</v>
      </c>
      <c r="P14" s="165">
        <v>124.4</v>
      </c>
      <c r="Q14" s="165">
        <v>64.599999999999994</v>
      </c>
      <c r="R14" s="165">
        <v>50</v>
      </c>
    </row>
    <row r="15" spans="1:19" ht="12.75" x14ac:dyDescent="0.2">
      <c r="A15" s="155" t="s">
        <v>236</v>
      </c>
      <c r="B15" s="158" t="s">
        <v>32</v>
      </c>
      <c r="C15" s="173">
        <v>4.5999999999999996</v>
      </c>
      <c r="D15" s="173">
        <v>13.8</v>
      </c>
      <c r="E15" s="173">
        <v>13.6</v>
      </c>
      <c r="F15" s="173">
        <v>11.2</v>
      </c>
      <c r="G15" s="173">
        <v>16.100000000000001</v>
      </c>
      <c r="H15" s="173">
        <v>18.100000000000001</v>
      </c>
      <c r="I15" s="173">
        <v>-7.8</v>
      </c>
      <c r="J15" s="173">
        <v>1.4</v>
      </c>
      <c r="K15" s="173" t="s">
        <v>17</v>
      </c>
      <c r="L15" s="164">
        <v>1.8</v>
      </c>
      <c r="M15" s="164">
        <v>-4.0999999999999996</v>
      </c>
      <c r="N15" s="164">
        <v>-22.7</v>
      </c>
      <c r="O15" s="165">
        <v>-5.4</v>
      </c>
      <c r="P15" s="165">
        <v>11.6</v>
      </c>
      <c r="Q15" s="165">
        <v>5.6</v>
      </c>
      <c r="R15" s="165">
        <v>-5.4</v>
      </c>
      <c r="S15" s="180"/>
    </row>
    <row r="16" spans="1:19" ht="12.75" x14ac:dyDescent="0.2">
      <c r="A16" s="157" t="s">
        <v>237</v>
      </c>
      <c r="B16" s="156" t="s">
        <v>34</v>
      </c>
      <c r="C16" s="166">
        <v>1.9</v>
      </c>
      <c r="D16" s="166">
        <v>10.8</v>
      </c>
      <c r="E16" s="166">
        <v>6.7</v>
      </c>
      <c r="F16" s="166">
        <v>6.2</v>
      </c>
      <c r="G16" s="166">
        <v>9.9</v>
      </c>
      <c r="H16" s="166">
        <v>8.1999999999999993</v>
      </c>
      <c r="I16" s="166">
        <v>0.4</v>
      </c>
      <c r="J16" s="166">
        <v>0.8</v>
      </c>
      <c r="K16" s="166">
        <v>1.5</v>
      </c>
      <c r="L16" s="166">
        <v>3.8</v>
      </c>
      <c r="M16" s="166">
        <v>-2.4</v>
      </c>
      <c r="N16" s="166">
        <v>-13.1</v>
      </c>
      <c r="O16" s="167">
        <v>-4.5</v>
      </c>
      <c r="P16" s="167">
        <v>4.7</v>
      </c>
      <c r="Q16" s="167">
        <v>3.7</v>
      </c>
      <c r="R16" s="167">
        <v>-3.4</v>
      </c>
      <c r="S16" s="180"/>
    </row>
    <row r="17" spans="1:19" ht="12.75" x14ac:dyDescent="0.2">
      <c r="A17" s="157" t="s">
        <v>238</v>
      </c>
      <c r="B17" s="156" t="s">
        <v>36</v>
      </c>
      <c r="C17" s="166">
        <v>2.7</v>
      </c>
      <c r="D17" s="166">
        <v>3.1</v>
      </c>
      <c r="E17" s="166">
        <v>6.9</v>
      </c>
      <c r="F17" s="166">
        <v>4.9000000000000004</v>
      </c>
      <c r="G17" s="166">
        <v>6.2</v>
      </c>
      <c r="H17" s="166">
        <v>9.9</v>
      </c>
      <c r="I17" s="166">
        <v>-8.1999999999999993</v>
      </c>
      <c r="J17" s="166">
        <v>0.6</v>
      </c>
      <c r="K17" s="166">
        <v>-1.5</v>
      </c>
      <c r="L17" s="166">
        <v>-2</v>
      </c>
      <c r="M17" s="166">
        <v>-1.7</v>
      </c>
      <c r="N17" s="166">
        <v>-9.6</v>
      </c>
      <c r="O17" s="167">
        <v>-0.9</v>
      </c>
      <c r="P17" s="167">
        <v>6.9</v>
      </c>
      <c r="Q17" s="167">
        <v>1.9</v>
      </c>
      <c r="R17" s="167">
        <v>-1.9</v>
      </c>
      <c r="S17" s="180"/>
    </row>
    <row r="18" spans="1:19" ht="12.75" x14ac:dyDescent="0.2">
      <c r="A18" s="155" t="s">
        <v>261</v>
      </c>
      <c r="B18" s="158" t="s">
        <v>239</v>
      </c>
      <c r="C18" s="164">
        <v>-2.6</v>
      </c>
      <c r="D18" s="164">
        <v>6.7</v>
      </c>
      <c r="E18" s="164">
        <v>6.8</v>
      </c>
      <c r="F18" s="164">
        <v>8.8000000000000007</v>
      </c>
      <c r="G18" s="164">
        <v>8.1999999999999993</v>
      </c>
      <c r="H18" s="164">
        <v>7.9</v>
      </c>
      <c r="I18" s="164">
        <v>2.8</v>
      </c>
      <c r="J18" s="164">
        <v>3.7</v>
      </c>
      <c r="K18" s="164">
        <v>7</v>
      </c>
      <c r="L18" s="164">
        <v>8.1999999999999993</v>
      </c>
      <c r="M18" s="164">
        <v>2.7</v>
      </c>
      <c r="N18" s="164">
        <v>-8.8000000000000007</v>
      </c>
      <c r="O18" s="165">
        <v>2.2999999999999998</v>
      </c>
      <c r="P18" s="165">
        <v>9.8000000000000007</v>
      </c>
      <c r="Q18" s="165">
        <v>-0.2</v>
      </c>
      <c r="R18" s="165">
        <v>3.1</v>
      </c>
      <c r="S18" s="180"/>
    </row>
    <row r="19" spans="1:19" ht="25.5" x14ac:dyDescent="0.2">
      <c r="A19" s="157" t="s">
        <v>240</v>
      </c>
      <c r="B19" s="159" t="s">
        <v>241</v>
      </c>
      <c r="C19" s="166">
        <v>0.7</v>
      </c>
      <c r="D19" s="166">
        <v>1.8</v>
      </c>
      <c r="E19" s="166">
        <v>1.1000000000000001</v>
      </c>
      <c r="F19" s="166">
        <v>2.2999999999999998</v>
      </c>
      <c r="G19" s="166">
        <v>2.8</v>
      </c>
      <c r="H19" s="166">
        <v>3.2</v>
      </c>
      <c r="I19" s="166">
        <v>3.4</v>
      </c>
      <c r="J19" s="166">
        <v>5.0999999999999996</v>
      </c>
      <c r="K19" s="166">
        <v>4.0999999999999996</v>
      </c>
      <c r="L19" s="166">
        <v>5.3</v>
      </c>
      <c r="M19" s="166">
        <v>1.1000000000000001</v>
      </c>
      <c r="N19" s="166">
        <v>0.6</v>
      </c>
      <c r="O19" s="167">
        <v>-1.7</v>
      </c>
      <c r="P19" s="167">
        <v>-2.8</v>
      </c>
      <c r="Q19" s="167">
        <v>2.1</v>
      </c>
      <c r="R19" s="167">
        <v>-0.5</v>
      </c>
      <c r="S19" s="180"/>
    </row>
    <row r="20" spans="1:19" ht="25.5" x14ac:dyDescent="0.2">
      <c r="A20" s="157" t="s">
        <v>168</v>
      </c>
      <c r="B20" s="159" t="s">
        <v>242</v>
      </c>
      <c r="C20" s="166">
        <v>-0.2</v>
      </c>
      <c r="D20" s="166">
        <v>1.2</v>
      </c>
      <c r="E20" s="166">
        <v>2.4</v>
      </c>
      <c r="F20" s="166">
        <v>0.6</v>
      </c>
      <c r="G20" s="166">
        <v>2.1</v>
      </c>
      <c r="H20" s="166">
        <v>1.9</v>
      </c>
      <c r="I20" s="166">
        <v>-0.8</v>
      </c>
      <c r="J20" s="166">
        <v>-0.6</v>
      </c>
      <c r="K20" s="166">
        <v>-0.5</v>
      </c>
      <c r="L20" s="166">
        <v>-0.7</v>
      </c>
      <c r="M20" s="166">
        <v>-0.5</v>
      </c>
      <c r="N20" s="166">
        <v>-1.4</v>
      </c>
      <c r="O20" s="167">
        <v>0.6</v>
      </c>
      <c r="P20" s="167">
        <v>1.1000000000000001</v>
      </c>
      <c r="Q20" s="167">
        <v>0.4</v>
      </c>
      <c r="R20" s="167">
        <v>1.7</v>
      </c>
      <c r="S20" s="180"/>
    </row>
    <row r="21" spans="1:19" ht="25.5" x14ac:dyDescent="0.2">
      <c r="A21" s="157" t="s">
        <v>169</v>
      </c>
      <c r="B21" s="159" t="s">
        <v>243</v>
      </c>
      <c r="C21" s="166">
        <v>-0.1</v>
      </c>
      <c r="D21" s="166">
        <v>1.7</v>
      </c>
      <c r="E21" s="166">
        <v>1.9</v>
      </c>
      <c r="F21" s="166">
        <v>2.1</v>
      </c>
      <c r="G21" s="166">
        <v>1.1000000000000001</v>
      </c>
      <c r="H21" s="166">
        <v>-0.2</v>
      </c>
      <c r="I21" s="166">
        <v>0.3</v>
      </c>
      <c r="J21" s="166">
        <v>-1.3</v>
      </c>
      <c r="K21" s="166">
        <v>2.4</v>
      </c>
      <c r="L21" s="166">
        <v>1.2</v>
      </c>
      <c r="M21" s="166">
        <v>1.1000000000000001</v>
      </c>
      <c r="N21" s="166">
        <v>-9.4</v>
      </c>
      <c r="O21" s="167">
        <v>-1.5</v>
      </c>
      <c r="P21" s="167">
        <v>5.8</v>
      </c>
      <c r="Q21" s="167">
        <v>3.5</v>
      </c>
      <c r="R21" s="167">
        <v>1.5</v>
      </c>
      <c r="S21" s="180"/>
    </row>
    <row r="22" spans="1:19" ht="38.25" x14ac:dyDescent="0.2">
      <c r="A22" s="157" t="s">
        <v>244</v>
      </c>
      <c r="B22" s="159" t="s">
        <v>245</v>
      </c>
      <c r="C22" s="166">
        <v>-2.9</v>
      </c>
      <c r="D22" s="166">
        <v>2.1</v>
      </c>
      <c r="E22" s="166">
        <v>1.5</v>
      </c>
      <c r="F22" s="166">
        <v>3.8</v>
      </c>
      <c r="G22" s="166">
        <v>2.1</v>
      </c>
      <c r="H22" s="166">
        <v>3</v>
      </c>
      <c r="I22" s="174" t="s">
        <v>17</v>
      </c>
      <c r="J22" s="166">
        <v>0.5</v>
      </c>
      <c r="K22" s="166">
        <v>1.1000000000000001</v>
      </c>
      <c r="L22" s="166">
        <v>2.4</v>
      </c>
      <c r="M22" s="166">
        <v>1.1000000000000001</v>
      </c>
      <c r="N22" s="166">
        <v>1.4</v>
      </c>
      <c r="O22" s="167">
        <v>4.9000000000000004</v>
      </c>
      <c r="P22" s="167">
        <v>5.7</v>
      </c>
      <c r="Q22" s="167">
        <v>-6.2</v>
      </c>
      <c r="R22" s="167">
        <v>0.5</v>
      </c>
      <c r="S22" s="180"/>
    </row>
    <row r="23" spans="1:19" ht="25.5" x14ac:dyDescent="0.2">
      <c r="A23" s="155" t="s">
        <v>144</v>
      </c>
      <c r="B23" s="158" t="s">
        <v>246</v>
      </c>
      <c r="C23" s="164">
        <v>2.2999999999999998</v>
      </c>
      <c r="D23" s="164">
        <v>15</v>
      </c>
      <c r="E23" s="164">
        <v>10.1</v>
      </c>
      <c r="F23" s="164">
        <v>7.8</v>
      </c>
      <c r="G23" s="164">
        <v>7.7</v>
      </c>
      <c r="H23" s="164">
        <v>10.199999999999999</v>
      </c>
      <c r="I23" s="164">
        <v>5.2</v>
      </c>
      <c r="J23" s="164">
        <v>7.4</v>
      </c>
      <c r="K23" s="164">
        <v>4</v>
      </c>
      <c r="L23" s="164">
        <v>1.7</v>
      </c>
      <c r="M23" s="164">
        <v>6.7</v>
      </c>
      <c r="N23" s="164">
        <v>-24.9</v>
      </c>
      <c r="O23" s="165">
        <v>-1</v>
      </c>
      <c r="P23" s="165">
        <v>19.399999999999999</v>
      </c>
      <c r="Q23" s="165">
        <v>5.6</v>
      </c>
      <c r="R23" s="165">
        <v>1.3</v>
      </c>
      <c r="S23" s="180"/>
    </row>
    <row r="24" spans="1:19" ht="12.75" x14ac:dyDescent="0.2">
      <c r="A24" s="155" t="s">
        <v>145</v>
      </c>
      <c r="B24" s="156" t="s">
        <v>146</v>
      </c>
      <c r="C24" s="166">
        <v>-1.1000000000000001</v>
      </c>
      <c r="D24" s="166">
        <v>5.4</v>
      </c>
      <c r="E24" s="166">
        <v>2</v>
      </c>
      <c r="F24" s="166">
        <v>0.6</v>
      </c>
      <c r="G24" s="166">
        <v>-0.3</v>
      </c>
      <c r="H24" s="166">
        <v>0.6</v>
      </c>
      <c r="I24" s="166">
        <v>-0.4</v>
      </c>
      <c r="J24" s="166">
        <v>0.8</v>
      </c>
      <c r="K24" s="166">
        <v>0.3</v>
      </c>
      <c r="L24" s="166">
        <v>-0.8</v>
      </c>
      <c r="M24" s="174" t="s">
        <v>17</v>
      </c>
      <c r="N24" s="166">
        <v>-9.1</v>
      </c>
      <c r="O24" s="167">
        <v>-1.7</v>
      </c>
      <c r="P24" s="167">
        <v>4.8</v>
      </c>
      <c r="Q24" s="167">
        <v>2.2999999999999998</v>
      </c>
      <c r="R24" s="167">
        <v>0.9</v>
      </c>
      <c r="S24" s="180"/>
    </row>
    <row r="25" spans="1:19" ht="12.75" x14ac:dyDescent="0.2">
      <c r="A25" s="155" t="s">
        <v>247</v>
      </c>
      <c r="B25" s="156" t="s">
        <v>147</v>
      </c>
      <c r="C25" s="166">
        <v>3.5</v>
      </c>
      <c r="D25" s="166">
        <v>9.6</v>
      </c>
      <c r="E25" s="166">
        <v>8.1</v>
      </c>
      <c r="F25" s="166">
        <v>7.1</v>
      </c>
      <c r="G25" s="166">
        <v>7.9</v>
      </c>
      <c r="H25" s="166">
        <v>9.6</v>
      </c>
      <c r="I25" s="166">
        <v>5.6</v>
      </c>
      <c r="J25" s="166">
        <v>6.6</v>
      </c>
      <c r="K25" s="166">
        <v>3.8</v>
      </c>
      <c r="L25" s="166">
        <v>2.5</v>
      </c>
      <c r="M25" s="166">
        <v>6.6</v>
      </c>
      <c r="N25" s="166">
        <v>-15.7</v>
      </c>
      <c r="O25" s="167">
        <v>0.7</v>
      </c>
      <c r="P25" s="167">
        <v>14.7</v>
      </c>
      <c r="Q25" s="167">
        <v>3.3</v>
      </c>
      <c r="R25" s="167">
        <v>0.4</v>
      </c>
      <c r="S25" s="180"/>
    </row>
    <row r="26" spans="1:19" ht="25.5" x14ac:dyDescent="0.2">
      <c r="A26" s="155" t="s">
        <v>148</v>
      </c>
      <c r="B26" s="160" t="s">
        <v>133</v>
      </c>
      <c r="C26" s="164">
        <v>2.8</v>
      </c>
      <c r="D26" s="164">
        <v>8.6999999999999993</v>
      </c>
      <c r="E26" s="164">
        <v>9.4</v>
      </c>
      <c r="F26" s="164">
        <v>3.5</v>
      </c>
      <c r="G26" s="164">
        <v>6</v>
      </c>
      <c r="H26" s="164">
        <v>7</v>
      </c>
      <c r="I26" s="164">
        <v>4</v>
      </c>
      <c r="J26" s="164">
        <v>2.4</v>
      </c>
      <c r="K26" s="164">
        <v>3.8</v>
      </c>
      <c r="L26" s="164">
        <v>8.1999999999999993</v>
      </c>
      <c r="M26" s="164">
        <v>7.4</v>
      </c>
      <c r="N26" s="164">
        <v>2.7</v>
      </c>
      <c r="O26" s="165">
        <v>14.1</v>
      </c>
      <c r="P26" s="165">
        <v>14.1</v>
      </c>
      <c r="Q26" s="165">
        <v>-5.0999999999999996</v>
      </c>
      <c r="R26" s="165">
        <v>-0.3</v>
      </c>
      <c r="S26" s="180"/>
    </row>
    <row r="27" spans="1:19" ht="25.5" x14ac:dyDescent="0.2">
      <c r="A27" s="157" t="s">
        <v>149</v>
      </c>
      <c r="B27" s="159" t="s">
        <v>248</v>
      </c>
      <c r="C27" s="166">
        <v>0.6</v>
      </c>
      <c r="D27" s="166">
        <v>1.9</v>
      </c>
      <c r="E27" s="166">
        <v>1.2</v>
      </c>
      <c r="F27" s="166">
        <v>0.4</v>
      </c>
      <c r="G27" s="166">
        <v>1.3</v>
      </c>
      <c r="H27" s="166">
        <v>0.7</v>
      </c>
      <c r="I27" s="166">
        <v>0.8</v>
      </c>
      <c r="J27" s="166">
        <v>-0.9</v>
      </c>
      <c r="K27" s="166">
        <v>0.2</v>
      </c>
      <c r="L27" s="166">
        <v>0.5</v>
      </c>
      <c r="M27" s="174" t="s">
        <v>17</v>
      </c>
      <c r="N27" s="166">
        <v>-0.4</v>
      </c>
      <c r="O27" s="167">
        <v>1.9</v>
      </c>
      <c r="P27" s="167">
        <v>1.4</v>
      </c>
      <c r="Q27" s="167">
        <v>-2.7</v>
      </c>
      <c r="R27" s="167">
        <v>-1</v>
      </c>
      <c r="S27" s="180"/>
    </row>
    <row r="28" spans="1:19" ht="25.5" x14ac:dyDescent="0.2">
      <c r="A28" s="157" t="s">
        <v>150</v>
      </c>
      <c r="B28" s="159" t="s">
        <v>104</v>
      </c>
      <c r="C28" s="166">
        <v>2.2000000000000002</v>
      </c>
      <c r="D28" s="166">
        <v>6.8</v>
      </c>
      <c r="E28" s="166">
        <v>8.1999999999999993</v>
      </c>
      <c r="F28" s="166">
        <v>3.2</v>
      </c>
      <c r="G28" s="166">
        <v>4.7</v>
      </c>
      <c r="H28" s="166">
        <v>6.3</v>
      </c>
      <c r="I28" s="166">
        <v>3.2</v>
      </c>
      <c r="J28" s="166">
        <v>3.3</v>
      </c>
      <c r="K28" s="166">
        <v>3.7</v>
      </c>
      <c r="L28" s="166">
        <v>7.7</v>
      </c>
      <c r="M28" s="166">
        <v>7.4</v>
      </c>
      <c r="N28" s="166">
        <v>3.2</v>
      </c>
      <c r="O28" s="167">
        <v>12.2</v>
      </c>
      <c r="P28" s="167">
        <v>12.7</v>
      </c>
      <c r="Q28" s="167">
        <v>-2.4</v>
      </c>
      <c r="R28" s="167">
        <v>0.7</v>
      </c>
      <c r="S28" s="180"/>
    </row>
    <row r="29" spans="1:19" ht="12.75" x14ac:dyDescent="0.2">
      <c r="A29" s="155" t="s">
        <v>151</v>
      </c>
      <c r="B29" s="158" t="s">
        <v>249</v>
      </c>
      <c r="C29" s="164">
        <v>1.4</v>
      </c>
      <c r="D29" s="164">
        <v>6.5</v>
      </c>
      <c r="E29" s="164">
        <v>7.1</v>
      </c>
      <c r="F29" s="164">
        <v>6</v>
      </c>
      <c r="G29" s="164">
        <v>5.7</v>
      </c>
      <c r="H29" s="164">
        <v>8.8000000000000007</v>
      </c>
      <c r="I29" s="164">
        <v>2.5</v>
      </c>
      <c r="J29" s="164">
        <v>5.3</v>
      </c>
      <c r="K29" s="164">
        <v>3.7</v>
      </c>
      <c r="L29" s="164">
        <v>7.2</v>
      </c>
      <c r="M29" s="164">
        <v>6.1</v>
      </c>
      <c r="N29" s="164">
        <v>2.2999999999999998</v>
      </c>
      <c r="O29" s="165">
        <v>5</v>
      </c>
      <c r="P29" s="165">
        <v>13.9</v>
      </c>
      <c r="Q29" s="165">
        <v>9.3000000000000007</v>
      </c>
      <c r="R29" s="165">
        <v>4.9000000000000004</v>
      </c>
      <c r="S29" s="180"/>
    </row>
    <row r="30" spans="1:19" ht="25.5" x14ac:dyDescent="0.2">
      <c r="A30" s="155" t="s">
        <v>250</v>
      </c>
      <c r="B30" s="156" t="s">
        <v>152</v>
      </c>
      <c r="C30" s="166">
        <v>0.6</v>
      </c>
      <c r="D30" s="166">
        <v>5.5</v>
      </c>
      <c r="E30" s="166">
        <v>6.6</v>
      </c>
      <c r="F30" s="166">
        <v>5.0999999999999996</v>
      </c>
      <c r="G30" s="166">
        <v>4.9000000000000004</v>
      </c>
      <c r="H30" s="166">
        <v>5.3</v>
      </c>
      <c r="I30" s="166">
        <v>2</v>
      </c>
      <c r="J30" s="166">
        <v>3.9</v>
      </c>
      <c r="K30" s="166">
        <v>1</v>
      </c>
      <c r="L30" s="166">
        <v>6</v>
      </c>
      <c r="M30" s="166">
        <v>5</v>
      </c>
      <c r="N30" s="166">
        <v>1.1000000000000001</v>
      </c>
      <c r="O30" s="167">
        <v>4.3</v>
      </c>
      <c r="P30" s="167">
        <v>12.9</v>
      </c>
      <c r="Q30" s="167">
        <v>10.5</v>
      </c>
      <c r="R30" s="167">
        <v>6.7</v>
      </c>
      <c r="S30" s="180"/>
    </row>
    <row r="31" spans="1:19" ht="12.75" x14ac:dyDescent="0.2">
      <c r="A31" s="155" t="s">
        <v>153</v>
      </c>
      <c r="B31" s="156" t="s">
        <v>154</v>
      </c>
      <c r="C31" s="166">
        <v>0.8</v>
      </c>
      <c r="D31" s="166">
        <v>1</v>
      </c>
      <c r="E31" s="166">
        <v>0.5</v>
      </c>
      <c r="F31" s="166">
        <v>0.8</v>
      </c>
      <c r="G31" s="166">
        <v>0.8</v>
      </c>
      <c r="H31" s="166">
        <v>3.4</v>
      </c>
      <c r="I31" s="166">
        <v>0.5</v>
      </c>
      <c r="J31" s="166">
        <v>1.4</v>
      </c>
      <c r="K31" s="166">
        <v>2.7</v>
      </c>
      <c r="L31" s="166">
        <v>1.2</v>
      </c>
      <c r="M31" s="166">
        <v>1.1000000000000001</v>
      </c>
      <c r="N31" s="166">
        <v>1.3</v>
      </c>
      <c r="O31" s="167">
        <v>0.7</v>
      </c>
      <c r="P31" s="167">
        <v>1</v>
      </c>
      <c r="Q31" s="167">
        <v>-1.1000000000000001</v>
      </c>
      <c r="R31" s="167">
        <v>-1.8</v>
      </c>
      <c r="S31" s="180"/>
    </row>
    <row r="32" spans="1:19" ht="12.75" x14ac:dyDescent="0.2">
      <c r="A32" s="155" t="s">
        <v>251</v>
      </c>
      <c r="B32" s="158" t="s">
        <v>252</v>
      </c>
      <c r="C32" s="164">
        <v>2.7</v>
      </c>
      <c r="D32" s="164">
        <v>2.6</v>
      </c>
      <c r="E32" s="164">
        <v>3.5</v>
      </c>
      <c r="F32" s="164">
        <v>4.0999999999999996</v>
      </c>
      <c r="G32" s="164">
        <v>-1.4</v>
      </c>
      <c r="H32" s="164">
        <v>6.8</v>
      </c>
      <c r="I32" s="164">
        <v>-5.6</v>
      </c>
      <c r="J32" s="164">
        <v>-7.3</v>
      </c>
      <c r="K32" s="164">
        <v>-0.2</v>
      </c>
      <c r="L32" s="164">
        <v>0.5</v>
      </c>
      <c r="M32" s="164">
        <v>0.8</v>
      </c>
      <c r="N32" s="164">
        <v>-6.3</v>
      </c>
      <c r="O32" s="165">
        <v>-1.6</v>
      </c>
      <c r="P32" s="165">
        <v>1.3</v>
      </c>
      <c r="Q32" s="165">
        <v>1.8</v>
      </c>
      <c r="R32" s="165">
        <v>3.9</v>
      </c>
      <c r="S32" s="180"/>
    </row>
    <row r="33" spans="1:19" ht="12.75" x14ac:dyDescent="0.2">
      <c r="A33" s="155" t="s">
        <v>155</v>
      </c>
      <c r="B33" s="158" t="s">
        <v>262</v>
      </c>
      <c r="C33" s="164">
        <v>4.5</v>
      </c>
      <c r="D33" s="164">
        <v>12.6</v>
      </c>
      <c r="E33" s="164">
        <v>9.5</v>
      </c>
      <c r="F33" s="164">
        <v>10.1</v>
      </c>
      <c r="G33" s="164">
        <v>14.8</v>
      </c>
      <c r="H33" s="164">
        <v>12.7</v>
      </c>
      <c r="I33" s="164">
        <v>2.9</v>
      </c>
      <c r="J33" s="164">
        <v>0.4</v>
      </c>
      <c r="K33" s="164">
        <v>0.6</v>
      </c>
      <c r="L33" s="164">
        <v>5.7</v>
      </c>
      <c r="M33" s="164">
        <v>10.8</v>
      </c>
      <c r="N33" s="164">
        <v>-2.2000000000000002</v>
      </c>
      <c r="O33" s="165">
        <v>7.7</v>
      </c>
      <c r="P33" s="165">
        <v>13.7</v>
      </c>
      <c r="Q33" s="165">
        <v>4.2</v>
      </c>
      <c r="R33" s="165">
        <v>3.2</v>
      </c>
      <c r="S33" s="180"/>
    </row>
    <row r="34" spans="1:19" ht="25.5" x14ac:dyDescent="0.2">
      <c r="A34" s="155" t="s">
        <v>156</v>
      </c>
      <c r="B34" s="156" t="s">
        <v>113</v>
      </c>
      <c r="C34" s="166">
        <v>2</v>
      </c>
      <c r="D34" s="166">
        <v>7.1</v>
      </c>
      <c r="E34" s="166">
        <v>3.7</v>
      </c>
      <c r="F34" s="166">
        <v>3.7</v>
      </c>
      <c r="G34" s="166">
        <v>8.4</v>
      </c>
      <c r="H34" s="166">
        <v>6.4</v>
      </c>
      <c r="I34" s="166">
        <v>4.5</v>
      </c>
      <c r="J34" s="166">
        <v>2.6</v>
      </c>
      <c r="K34" s="166">
        <v>0.8</v>
      </c>
      <c r="L34" s="166">
        <v>4.8</v>
      </c>
      <c r="M34" s="166">
        <v>7.9</v>
      </c>
      <c r="N34" s="166">
        <v>0.3</v>
      </c>
      <c r="O34" s="167">
        <v>4</v>
      </c>
      <c r="P34" s="167">
        <v>8.8000000000000007</v>
      </c>
      <c r="Q34" s="167">
        <v>4.8</v>
      </c>
      <c r="R34" s="167">
        <v>4</v>
      </c>
      <c r="S34" s="180"/>
    </row>
    <row r="35" spans="1:19" ht="25.5" x14ac:dyDescent="0.2">
      <c r="A35" s="155" t="s">
        <v>157</v>
      </c>
      <c r="B35" s="156" t="s">
        <v>253</v>
      </c>
      <c r="C35" s="166">
        <v>2.2000000000000002</v>
      </c>
      <c r="D35" s="166">
        <v>3</v>
      </c>
      <c r="E35" s="166">
        <v>3.1</v>
      </c>
      <c r="F35" s="166">
        <v>3.3</v>
      </c>
      <c r="G35" s="166">
        <v>3.4</v>
      </c>
      <c r="H35" s="166">
        <v>0.6</v>
      </c>
      <c r="I35" s="166">
        <v>-1.1000000000000001</v>
      </c>
      <c r="J35" s="166">
        <v>-2.2999999999999998</v>
      </c>
      <c r="K35" s="166">
        <v>-1.4</v>
      </c>
      <c r="L35" s="166">
        <v>0.8</v>
      </c>
      <c r="M35" s="166">
        <v>0.7</v>
      </c>
      <c r="N35" s="166">
        <v>-1.2</v>
      </c>
      <c r="O35" s="167">
        <v>0.8</v>
      </c>
      <c r="P35" s="167">
        <v>1.8</v>
      </c>
      <c r="Q35" s="167">
        <v>-0.8</v>
      </c>
      <c r="R35" s="167">
        <v>0.2</v>
      </c>
      <c r="S35" s="180"/>
    </row>
    <row r="36" spans="1:19" ht="12.75" x14ac:dyDescent="0.2">
      <c r="A36" s="155" t="s">
        <v>254</v>
      </c>
      <c r="B36" s="156" t="s">
        <v>255</v>
      </c>
      <c r="C36" s="166">
        <v>0.3</v>
      </c>
      <c r="D36" s="166">
        <v>2.4</v>
      </c>
      <c r="E36" s="166">
        <v>2.7</v>
      </c>
      <c r="F36" s="166">
        <v>3.1</v>
      </c>
      <c r="G36" s="166">
        <v>3</v>
      </c>
      <c r="H36" s="166">
        <v>5.7</v>
      </c>
      <c r="I36" s="166">
        <v>-0.5</v>
      </c>
      <c r="J36" s="166">
        <v>0.1</v>
      </c>
      <c r="K36" s="166">
        <v>1.2</v>
      </c>
      <c r="L36" s="166">
        <v>0.2</v>
      </c>
      <c r="M36" s="166">
        <v>2.1</v>
      </c>
      <c r="N36" s="166">
        <v>-1.3</v>
      </c>
      <c r="O36" s="167">
        <v>2.9</v>
      </c>
      <c r="P36" s="167">
        <v>3.1</v>
      </c>
      <c r="Q36" s="167">
        <v>0.2</v>
      </c>
      <c r="R36" s="167">
        <v>-1</v>
      </c>
      <c r="S36" s="180"/>
    </row>
    <row r="37" spans="1:19" ht="25.5" x14ac:dyDescent="0.2">
      <c r="A37" s="155" t="s">
        <v>158</v>
      </c>
      <c r="B37" s="158" t="s">
        <v>256</v>
      </c>
      <c r="C37" s="164">
        <v>7.9</v>
      </c>
      <c r="D37" s="164">
        <v>10.9</v>
      </c>
      <c r="E37" s="164">
        <v>10</v>
      </c>
      <c r="F37" s="164">
        <v>6.3</v>
      </c>
      <c r="G37" s="164">
        <v>10.3</v>
      </c>
      <c r="H37" s="164">
        <v>14.3</v>
      </c>
      <c r="I37" s="164">
        <v>15</v>
      </c>
      <c r="J37" s="164">
        <v>9.3000000000000007</v>
      </c>
      <c r="K37" s="164">
        <v>9.6999999999999993</v>
      </c>
      <c r="L37" s="164">
        <v>3.5</v>
      </c>
      <c r="M37" s="164">
        <v>7.1</v>
      </c>
      <c r="N37" s="164">
        <v>-14.6</v>
      </c>
      <c r="O37" s="165">
        <v>4.4000000000000004</v>
      </c>
      <c r="P37" s="165">
        <v>-3.5</v>
      </c>
      <c r="Q37" s="165">
        <v>1.8</v>
      </c>
      <c r="R37" s="165">
        <v>5.9</v>
      </c>
      <c r="S37" s="180"/>
    </row>
    <row r="38" spans="1:19" ht="12.75" x14ac:dyDescent="0.2">
      <c r="A38" s="157" t="s">
        <v>159</v>
      </c>
      <c r="B38" s="156" t="s">
        <v>160</v>
      </c>
      <c r="C38" s="166">
        <v>2.5</v>
      </c>
      <c r="D38" s="166">
        <v>1</v>
      </c>
      <c r="E38" s="166">
        <v>2.4</v>
      </c>
      <c r="F38" s="166">
        <v>0.9</v>
      </c>
      <c r="G38" s="166">
        <v>1.3</v>
      </c>
      <c r="H38" s="166">
        <v>2.4</v>
      </c>
      <c r="I38" s="166">
        <v>2.2999999999999998</v>
      </c>
      <c r="J38" s="166">
        <v>1.6</v>
      </c>
      <c r="K38" s="166">
        <v>2.7</v>
      </c>
      <c r="L38" s="166">
        <v>1.3</v>
      </c>
      <c r="M38" s="166">
        <v>1</v>
      </c>
      <c r="N38" s="166">
        <v>-0.8</v>
      </c>
      <c r="O38" s="167">
        <v>-0.7</v>
      </c>
      <c r="P38" s="167">
        <v>-1.2</v>
      </c>
      <c r="Q38" s="167">
        <v>0.7</v>
      </c>
      <c r="R38" s="167">
        <v>2.2000000000000002</v>
      </c>
      <c r="S38" s="180"/>
    </row>
    <row r="39" spans="1:19" ht="12.75" x14ac:dyDescent="0.2">
      <c r="A39" s="157" t="s">
        <v>161</v>
      </c>
      <c r="B39" s="156" t="s">
        <v>162</v>
      </c>
      <c r="C39" s="166">
        <v>2.1</v>
      </c>
      <c r="D39" s="166">
        <v>1.8</v>
      </c>
      <c r="E39" s="166">
        <v>1</v>
      </c>
      <c r="F39" s="166">
        <v>2.1</v>
      </c>
      <c r="G39" s="166">
        <v>6</v>
      </c>
      <c r="H39" s="166">
        <v>5</v>
      </c>
      <c r="I39" s="166">
        <v>6.3</v>
      </c>
      <c r="J39" s="166">
        <v>7.8</v>
      </c>
      <c r="K39" s="166">
        <v>4.5999999999999996</v>
      </c>
      <c r="L39" s="166">
        <v>0.3</v>
      </c>
      <c r="M39" s="166">
        <v>2.2999999999999998</v>
      </c>
      <c r="N39" s="166">
        <v>-4.4000000000000004</v>
      </c>
      <c r="O39" s="167">
        <v>-0.7</v>
      </c>
      <c r="P39" s="167">
        <v>2.4</v>
      </c>
      <c r="Q39" s="167" t="s">
        <v>17</v>
      </c>
      <c r="R39" s="167">
        <v>2</v>
      </c>
      <c r="S39" s="180"/>
    </row>
    <row r="40" spans="1:19" ht="30" customHeight="1" x14ac:dyDescent="0.2">
      <c r="A40" s="157"/>
      <c r="B40" s="156" t="s">
        <v>257</v>
      </c>
      <c r="C40" s="166">
        <v>3.3</v>
      </c>
      <c r="D40" s="166">
        <v>8.1</v>
      </c>
      <c r="E40" s="166">
        <v>6.6</v>
      </c>
      <c r="F40" s="166">
        <v>3.3</v>
      </c>
      <c r="G40" s="166">
        <v>2.9</v>
      </c>
      <c r="H40" s="166">
        <v>6.9</v>
      </c>
      <c r="I40" s="166">
        <v>6.4</v>
      </c>
      <c r="J40" s="166">
        <v>-0.1</v>
      </c>
      <c r="K40" s="166">
        <v>2.4</v>
      </c>
      <c r="L40" s="166">
        <v>1.9</v>
      </c>
      <c r="M40" s="166">
        <v>3.9</v>
      </c>
      <c r="N40" s="166">
        <v>-9.4</v>
      </c>
      <c r="O40" s="167">
        <v>5.7</v>
      </c>
      <c r="P40" s="167">
        <v>-4.7</v>
      </c>
      <c r="Q40" s="167">
        <v>1.2</v>
      </c>
      <c r="R40" s="167">
        <v>1.7</v>
      </c>
      <c r="S40" s="180"/>
    </row>
    <row r="41" spans="1:19" ht="25.5" x14ac:dyDescent="0.2">
      <c r="A41" s="155" t="s">
        <v>258</v>
      </c>
      <c r="B41" s="158" t="s">
        <v>50</v>
      </c>
      <c r="C41" s="164">
        <v>33.5</v>
      </c>
      <c r="D41" s="164">
        <v>34.1</v>
      </c>
      <c r="E41" s="164">
        <v>23.6</v>
      </c>
      <c r="F41" s="164">
        <v>20.3</v>
      </c>
      <c r="G41" s="164">
        <v>24</v>
      </c>
      <c r="H41" s="164">
        <v>32.799999999999997</v>
      </c>
      <c r="I41" s="164">
        <v>27.1</v>
      </c>
      <c r="J41" s="164">
        <v>21.5</v>
      </c>
      <c r="K41" s="164">
        <v>17.7</v>
      </c>
      <c r="L41" s="164">
        <v>17.899999999999999</v>
      </c>
      <c r="M41" s="164">
        <v>21.9</v>
      </c>
      <c r="N41" s="164">
        <v>-17.7</v>
      </c>
      <c r="O41" s="165">
        <v>11.9</v>
      </c>
      <c r="P41" s="165">
        <v>44</v>
      </c>
      <c r="Q41" s="165">
        <v>41.6</v>
      </c>
      <c r="R41" s="165">
        <v>33.4</v>
      </c>
      <c r="S41" s="180"/>
    </row>
    <row r="42" spans="1:19" ht="25.5" x14ac:dyDescent="0.2">
      <c r="A42" s="155" t="s">
        <v>167</v>
      </c>
      <c r="B42" s="161" t="s">
        <v>52</v>
      </c>
      <c r="C42" s="164">
        <v>11.9</v>
      </c>
      <c r="D42" s="164">
        <v>7.9</v>
      </c>
      <c r="E42" s="164">
        <v>7.7</v>
      </c>
      <c r="F42" s="164">
        <v>8.1</v>
      </c>
      <c r="G42" s="164">
        <v>6.5</v>
      </c>
      <c r="H42" s="164">
        <v>8.9</v>
      </c>
      <c r="I42" s="164">
        <v>5.0999999999999996</v>
      </c>
      <c r="J42" s="164">
        <v>5</v>
      </c>
      <c r="K42" s="164">
        <v>1.9</v>
      </c>
      <c r="L42" s="164">
        <v>3.8</v>
      </c>
      <c r="M42" s="164">
        <v>5</v>
      </c>
      <c r="N42" s="164">
        <v>8.1999999999999993</v>
      </c>
      <c r="O42" s="165">
        <v>1.4</v>
      </c>
      <c r="P42" s="165">
        <v>1.2</v>
      </c>
      <c r="Q42" s="165">
        <v>3.2</v>
      </c>
      <c r="R42" s="165">
        <v>4.5</v>
      </c>
      <c r="S42" s="180"/>
    </row>
    <row r="43" spans="1:19" ht="12.75" x14ac:dyDescent="0.2">
      <c r="A43" s="155" t="s">
        <v>268</v>
      </c>
      <c r="B43" s="179" t="s">
        <v>266</v>
      </c>
      <c r="C43" s="166">
        <v>6.3</v>
      </c>
      <c r="D43" s="166">
        <v>2.2999999999999998</v>
      </c>
      <c r="E43" s="166">
        <v>1.5</v>
      </c>
      <c r="F43" s="166">
        <v>3</v>
      </c>
      <c r="G43" s="166">
        <v>2.2000000000000002</v>
      </c>
      <c r="H43" s="166">
        <v>2</v>
      </c>
      <c r="I43" s="166">
        <v>3</v>
      </c>
      <c r="J43" s="166">
        <v>2.8</v>
      </c>
      <c r="K43" s="166">
        <v>0.2</v>
      </c>
      <c r="L43" s="166">
        <v>0.8</v>
      </c>
      <c r="M43" s="166">
        <v>1.1000000000000001</v>
      </c>
      <c r="N43" s="166">
        <v>8.5</v>
      </c>
      <c r="O43" s="166">
        <v>-0.1</v>
      </c>
      <c r="P43" s="167">
        <v>-0.4</v>
      </c>
      <c r="Q43" s="167">
        <v>1.6</v>
      </c>
      <c r="R43" s="167">
        <v>2.6</v>
      </c>
      <c r="S43" s="180"/>
    </row>
    <row r="44" spans="1:19" ht="12.75" x14ac:dyDescent="0.2">
      <c r="A44" s="155" t="s">
        <v>269</v>
      </c>
      <c r="B44" s="179" t="s">
        <v>267</v>
      </c>
      <c r="C44" s="166">
        <v>5.7</v>
      </c>
      <c r="D44" s="166">
        <v>5.6</v>
      </c>
      <c r="E44" s="166">
        <v>6.2</v>
      </c>
      <c r="F44" s="166">
        <v>5.0999999999999996</v>
      </c>
      <c r="G44" s="166">
        <v>4.4000000000000004</v>
      </c>
      <c r="H44" s="166">
        <v>6.9</v>
      </c>
      <c r="I44" s="166">
        <v>2.1</v>
      </c>
      <c r="J44" s="166">
        <v>2.2000000000000002</v>
      </c>
      <c r="K44" s="166">
        <v>1.7</v>
      </c>
      <c r="L44" s="166">
        <v>3</v>
      </c>
      <c r="M44" s="166">
        <v>3.9</v>
      </c>
      <c r="N44" s="166">
        <v>-0.3</v>
      </c>
      <c r="O44" s="166">
        <v>1.5</v>
      </c>
      <c r="P44" s="167">
        <v>1.6</v>
      </c>
      <c r="Q44" s="167">
        <v>1.6</v>
      </c>
      <c r="R44" s="167">
        <v>2</v>
      </c>
      <c r="S44" s="180"/>
    </row>
    <row r="45" spans="1:19" ht="12.75" x14ac:dyDescent="0.2">
      <c r="A45" s="157" t="s">
        <v>163</v>
      </c>
      <c r="B45" s="161" t="s">
        <v>123</v>
      </c>
      <c r="C45" s="164">
        <v>5.6</v>
      </c>
      <c r="D45" s="164">
        <v>7.9</v>
      </c>
      <c r="E45" s="164">
        <v>7.7</v>
      </c>
      <c r="F45" s="164">
        <v>8.5</v>
      </c>
      <c r="G45" s="164">
        <v>9</v>
      </c>
      <c r="H45" s="164">
        <v>9.4</v>
      </c>
      <c r="I45" s="164">
        <v>11.8</v>
      </c>
      <c r="J45" s="164">
        <v>7.4</v>
      </c>
      <c r="K45" s="164">
        <v>5.6</v>
      </c>
      <c r="L45" s="164">
        <v>5.7</v>
      </c>
      <c r="M45" s="164">
        <v>6</v>
      </c>
      <c r="N45" s="164">
        <v>5.2</v>
      </c>
      <c r="O45" s="165">
        <v>10.5</v>
      </c>
      <c r="P45" s="165">
        <v>4.7</v>
      </c>
      <c r="Q45" s="165">
        <v>10.1</v>
      </c>
      <c r="R45" s="165">
        <v>10.6</v>
      </c>
      <c r="S45" s="180"/>
    </row>
    <row r="46" spans="1:19" ht="25.5" x14ac:dyDescent="0.2">
      <c r="A46" s="155" t="s">
        <v>164</v>
      </c>
      <c r="B46" s="161" t="s">
        <v>165</v>
      </c>
      <c r="C46" s="164">
        <v>7.8</v>
      </c>
      <c r="D46" s="164">
        <v>10.7</v>
      </c>
      <c r="E46" s="164">
        <v>3</v>
      </c>
      <c r="F46" s="164">
        <v>-0.4</v>
      </c>
      <c r="G46" s="164">
        <v>-0.6</v>
      </c>
      <c r="H46" s="164">
        <v>1.3</v>
      </c>
      <c r="I46" s="164">
        <v>0.2</v>
      </c>
      <c r="J46" s="164">
        <v>-0.5</v>
      </c>
      <c r="K46" s="164">
        <v>0.3</v>
      </c>
      <c r="L46" s="164">
        <v>1.1000000000000001</v>
      </c>
      <c r="M46" s="164">
        <v>0.6</v>
      </c>
      <c r="N46" s="164">
        <v>-13.7</v>
      </c>
      <c r="O46" s="165">
        <v>-1.9</v>
      </c>
      <c r="P46" s="165">
        <v>9.1999999999999993</v>
      </c>
      <c r="Q46" s="165">
        <v>3.7</v>
      </c>
      <c r="R46" s="165">
        <v>1.3</v>
      </c>
      <c r="S46" s="180"/>
    </row>
    <row r="47" spans="1:19" ht="25.5" x14ac:dyDescent="0.2">
      <c r="A47" s="155" t="s">
        <v>264</v>
      </c>
      <c r="B47" s="161" t="s">
        <v>54</v>
      </c>
      <c r="C47" s="164">
        <v>8.1999999999999993</v>
      </c>
      <c r="D47" s="164">
        <v>7.5</v>
      </c>
      <c r="E47" s="164">
        <v>5.2</v>
      </c>
      <c r="F47" s="164">
        <v>4.0999999999999996</v>
      </c>
      <c r="G47" s="164">
        <v>9</v>
      </c>
      <c r="H47" s="164">
        <v>13.3</v>
      </c>
      <c r="I47" s="164">
        <v>10.1</v>
      </c>
      <c r="J47" s="164">
        <v>9.6</v>
      </c>
      <c r="K47" s="164">
        <v>9.8000000000000007</v>
      </c>
      <c r="L47" s="164">
        <v>7.3</v>
      </c>
      <c r="M47" s="164">
        <v>10.199999999999999</v>
      </c>
      <c r="N47" s="164">
        <v>-17.3</v>
      </c>
      <c r="O47" s="165">
        <v>1.9</v>
      </c>
      <c r="P47" s="165">
        <v>28.9</v>
      </c>
      <c r="Q47" s="165">
        <v>24.6</v>
      </c>
      <c r="R47" s="165">
        <v>17</v>
      </c>
      <c r="S47" s="180"/>
    </row>
    <row r="48" spans="1:19" ht="28.5" customHeight="1" x14ac:dyDescent="0.2">
      <c r="A48" s="170" t="s">
        <v>277</v>
      </c>
      <c r="B48" s="171" t="s">
        <v>233</v>
      </c>
      <c r="C48" s="168">
        <v>-1</v>
      </c>
      <c r="D48" s="168">
        <v>0.5</v>
      </c>
      <c r="E48" s="168">
        <v>0.8</v>
      </c>
      <c r="F48" s="168">
        <v>1.6</v>
      </c>
      <c r="G48" s="168">
        <v>1.7</v>
      </c>
      <c r="H48" s="168">
        <v>0.8</v>
      </c>
      <c r="I48" s="168">
        <v>0.2</v>
      </c>
      <c r="J48" s="168">
        <v>-0.2</v>
      </c>
      <c r="K48" s="168">
        <v>-0.6</v>
      </c>
      <c r="L48" s="168">
        <v>-0.2</v>
      </c>
      <c r="M48" s="168">
        <v>-0.2</v>
      </c>
      <c r="N48" s="168">
        <v>-0.1</v>
      </c>
      <c r="O48" s="165">
        <v>0.1</v>
      </c>
      <c r="P48" s="177">
        <v>0.5</v>
      </c>
      <c r="Q48" s="177">
        <v>0.6</v>
      </c>
      <c r="R48" s="177">
        <v>-0.9</v>
      </c>
      <c r="S48" s="180"/>
    </row>
    <row r="49" spans="1:17" x14ac:dyDescent="0.2">
      <c r="A49" s="141" t="s">
        <v>215</v>
      </c>
      <c r="K49" s="139"/>
      <c r="L49" s="178"/>
      <c r="M49" s="175"/>
      <c r="N49" s="139"/>
      <c r="O49" s="143"/>
    </row>
    <row r="50" spans="1:17" x14ac:dyDescent="0.2">
      <c r="A50" s="7" t="s">
        <v>175</v>
      </c>
      <c r="K50" s="139"/>
      <c r="L50" s="139"/>
      <c r="M50" s="175"/>
      <c r="N50" s="139"/>
      <c r="O50" s="176"/>
    </row>
    <row r="51" spans="1:17" x14ac:dyDescent="0.2">
      <c r="A51" s="29" t="s">
        <v>170</v>
      </c>
      <c r="K51" s="142"/>
      <c r="L51" s="142"/>
      <c r="M51" s="139"/>
      <c r="N51" s="135"/>
    </row>
    <row r="52" spans="1:17" ht="12" customHeight="1" x14ac:dyDescent="0.2">
      <c r="A52" s="185" t="s">
        <v>263</v>
      </c>
      <c r="B52" s="185"/>
      <c r="C52" s="185"/>
      <c r="D52" s="185"/>
      <c r="E52" s="185"/>
      <c r="F52" s="185"/>
      <c r="G52" s="185"/>
      <c r="H52" s="185"/>
      <c r="I52" s="185"/>
      <c r="J52" s="185"/>
      <c r="K52" s="185"/>
      <c r="L52" s="185"/>
      <c r="M52" s="185"/>
      <c r="N52" s="185"/>
      <c r="O52" s="185"/>
      <c r="P52" s="185"/>
      <c r="Q52" s="185"/>
    </row>
    <row r="53" spans="1:17" s="144" customFormat="1" ht="24.6" customHeight="1" x14ac:dyDescent="0.2">
      <c r="A53" s="186" t="s">
        <v>217</v>
      </c>
      <c r="B53" s="186"/>
      <c r="C53" s="186"/>
      <c r="D53" s="186"/>
      <c r="E53" s="186"/>
      <c r="F53" s="186"/>
      <c r="G53" s="186"/>
      <c r="H53" s="186"/>
      <c r="I53" s="186"/>
      <c r="J53" s="186"/>
      <c r="K53" s="186"/>
      <c r="L53" s="186"/>
      <c r="M53" s="186"/>
      <c r="N53" s="186"/>
      <c r="O53" s="186"/>
      <c r="P53" s="186"/>
      <c r="Q53" s="186"/>
    </row>
    <row r="54" spans="1:17" s="1" customFormat="1" ht="12" customHeight="1" x14ac:dyDescent="0.2">
      <c r="A54" s="184" t="s">
        <v>218</v>
      </c>
      <c r="B54" s="184"/>
      <c r="C54" s="184"/>
      <c r="D54" s="184"/>
      <c r="E54" s="184"/>
      <c r="F54" s="184"/>
      <c r="G54" s="184"/>
      <c r="H54" s="184"/>
      <c r="I54" s="184"/>
      <c r="J54" s="184"/>
      <c r="K54" s="184"/>
      <c r="L54" s="184"/>
      <c r="M54" s="184"/>
      <c r="N54" s="184"/>
      <c r="O54" s="184"/>
      <c r="P54" s="184"/>
      <c r="Q54" s="184"/>
    </row>
    <row r="55" spans="1:17" ht="12" customHeight="1" x14ac:dyDescent="0.2">
      <c r="A55" s="184" t="s">
        <v>265</v>
      </c>
      <c r="B55" s="184"/>
      <c r="C55" s="184"/>
      <c r="D55" s="184"/>
      <c r="E55" s="184"/>
      <c r="F55" s="184"/>
      <c r="G55" s="184"/>
      <c r="H55" s="184"/>
      <c r="I55" s="184"/>
      <c r="J55" s="184"/>
      <c r="K55" s="184"/>
      <c r="L55" s="184"/>
      <c r="M55" s="184"/>
      <c r="N55" s="184"/>
      <c r="O55" s="184"/>
      <c r="P55" s="184"/>
      <c r="Q55" s="184"/>
    </row>
    <row r="56" spans="1:17" ht="12" customHeight="1" x14ac:dyDescent="0.2">
      <c r="A56" s="184" t="s">
        <v>275</v>
      </c>
      <c r="B56" s="184"/>
      <c r="C56" s="184"/>
      <c r="D56" s="184"/>
      <c r="E56" s="184"/>
      <c r="F56" s="184"/>
      <c r="G56" s="184"/>
      <c r="H56" s="184"/>
      <c r="I56" s="184"/>
      <c r="J56" s="184"/>
      <c r="K56" s="184"/>
      <c r="L56" s="184"/>
      <c r="M56" s="184"/>
      <c r="N56" s="184"/>
      <c r="O56" s="184"/>
      <c r="P56" s="184"/>
      <c r="Q56" s="184"/>
    </row>
  </sheetData>
  <mergeCells count="5">
    <mergeCell ref="A54:Q54"/>
    <mergeCell ref="A52:Q52"/>
    <mergeCell ref="A53:Q53"/>
    <mergeCell ref="A55:Q55"/>
    <mergeCell ref="A56:Q56"/>
  </mergeCells>
  <phoneticPr fontId="30" type="noConversion"/>
  <conditionalFormatting sqref="T4:U48">
    <cfRule type="containsText" dxfId="0" priority="1" operator="containsText" text="f">
      <formula>NOT(ISERROR(SEARCH("f",T4)))</formula>
    </cfRule>
  </conditionalFormatting>
  <hyperlinks>
    <hyperlink ref="A2" location="Contents!A1" display="Contents!A1" xr:uid="{43853DA6-8B77-4054-AC14-CA88A4FE8CD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2025-03-19T02:15:00+00:00</iMAS_PublishDateTime>
    <_dlc_DocId xmlns="e5775c44-5034-46ee-b1b0-8650967f43ea">4XQ4D5TRQRHF-1623496119-2482</_dlc_DocId>
    <_dlc_DocIdUrl xmlns="e5775c44-5034-46ee-b1b0-8650967f43ea">
      <Url>http://stats.mom.gov.sg/_layouts/15/DocIdRedir.aspx?ID=4XQ4D5TRQRHF-1623496119-2482</Url>
      <Description>4XQ4D5TRQRHF-1623496119-2482</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DFA3A144-3FAD-49B3-9C51-8CA7A0E7B9BC}"/>
</file>

<file path=customXml/itemProps2.xml><?xml version="1.0" encoding="utf-8"?>
<ds:datastoreItem xmlns:ds="http://schemas.openxmlformats.org/officeDocument/2006/customXml" ds:itemID="{93F1E817-2149-4D52-9032-2E466E350592}"/>
</file>

<file path=customXml/itemProps3.xml><?xml version="1.0" encoding="utf-8"?>
<ds:datastoreItem xmlns:ds="http://schemas.openxmlformats.org/officeDocument/2006/customXml" ds:itemID="{DA6F61C4-BEB9-4D20-8168-54D7BEE6760A}"/>
</file>

<file path=customXml/itemProps4.xml><?xml version="1.0" encoding="utf-8"?>
<ds:datastoreItem xmlns:ds="http://schemas.openxmlformats.org/officeDocument/2006/customXml" ds:itemID="{C4D86DEA-86C0-4636-B8C0-68F32BB8D7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SSIC1996 &amp; SSIC2000</vt:lpstr>
      <vt:lpstr>SSIC2005</vt:lpstr>
      <vt:lpstr>SSIC2020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2025-03-18T02:07:52Z</dcterms:created>
  <dcterms:modified xsi:type="dcterms:W3CDTF">2025-03-18T02:08:00Z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2025-03-18T02:07:59Z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f8e4afc3-f0c1-4912-b543-cc1f97748161</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e17332f8-4dc5-4d21-ba02-e135f35ade6c</vt:lpwstr>
  </property>
  <property fmtid="{D5CDD505-2E9C-101B-9397-08002B2CF9AE}" pid="11" name="iMAS_Searchable">
    <vt:bool>false</vt:bool>
  </property>
  <property fmtid="{D5CDD505-2E9C-101B-9397-08002B2CF9AE}" pid="12" name="ReportMaster">
    <vt:lpwstr/>
  </property>
  <property fmtid="{D5CDD505-2E9C-101B-9397-08002B2CF9AE}" pid="13" name="Order">
    <vt:r8>248200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