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CC901329-55BE-4340-84C3-72A6BE36D2B7}" xr6:coauthVersionLast="47" xr6:coauthVersionMax="47" xr10:uidLastSave="{00000000-0000-0000-0000-000000000000}"/>
  <bookViews>
    <workbookView xWindow="-26136" yWindow="-312" windowWidth="23040" windowHeight="12168" activeTab="3" xr2:uid="{00000000-000D-0000-FFFF-FFFF00000000}"/>
  </bookViews>
  <sheets>
    <sheet name="Contents" sheetId="4" r:id="rId1"/>
    <sheet name="SSIC1996 &amp; SSIC2000" sheetId="1" r:id="rId2"/>
    <sheet name="SSIC2005" sheetId="2" r:id="rId3"/>
    <sheet name="SSIC2020" sheetId="6" r:id="rId4"/>
  </sheets>
  <externalReferences>
    <externalReference r:id="rId5"/>
    <externalReference r:id="rId6"/>
  </externalReferences>
  <definedNames>
    <definedName name="\a">#REF!</definedName>
    <definedName name="_A">#REF!</definedName>
    <definedName name="_B">#REF!</definedName>
    <definedName name="_C">#REF!</definedName>
    <definedName name="_Regression_Int" localSheetId="1" hidden="1">1</definedName>
    <definedName name="B">[1]AES!$A$1:$R$36</definedName>
    <definedName name="DynamicRange">OFFSET(Contents!$A$2,1,0,COUNTA(Contents!$A:$A)-1,1)</definedName>
    <definedName name="HTML_CodePage" hidden="1">1252</definedName>
    <definedName name="HTML_Control" localSheetId="1" hidden="1">{"'employm_t3'!$A$3:$G$30"}</definedName>
    <definedName name="HTML_Control" localSheetId="2" hidden="1">{"'employm_t3'!$A$3:$G$30"}</definedName>
    <definedName name="HTML_Control" localSheetId="3" hidden="1">{"'employm_t3'!$A$3:$G$30"}</definedName>
    <definedName name="HTML_Control" hidden="1">{"'employm_t3'!$A$3:$G$30"}</definedName>
    <definedName name="HTML_OBDlg2" hidden="1">FALSE</definedName>
    <definedName name="HTML_OBDlg3" hidden="1">TRUE</definedName>
    <definedName name="HTML_OBDlg4" hidden="1">TRUE</definedName>
    <definedName name="HTML_OS" hidden="1">0</definedName>
    <definedName name="HTML_PathFile" hidden="1">"D:\cmis\employm_t1.html"</definedName>
    <definedName name="HTML_PathTemplate" hidden="1">"D:\cmis\employm_t1temp.html"</definedName>
    <definedName name="mimister">#REF!</definedName>
    <definedName name="_xlnm.Print_Area" localSheetId="3">#REF!</definedName>
    <definedName name="_xlnm.Print_Area">#REF!</definedName>
    <definedName name="Print_Area_MI">'[2]3D-YRLY 91-97'!$F$33:$M$63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4" l="1"/>
  <c r="F5" i="4" l="1"/>
  <c r="O8" i="4" l="1"/>
  <c r="E5" i="4" l="1"/>
  <c r="E6" i="4" s="1"/>
</calcChain>
</file>

<file path=xl/sharedStrings.xml><?xml version="1.0" encoding="utf-8"?>
<sst xmlns="http://schemas.openxmlformats.org/spreadsheetml/2006/main" count="443" uniqueCount="284">
  <si>
    <t>SSIC 1996</t>
  </si>
  <si>
    <t>Industry</t>
  </si>
  <si>
    <t>TOTAL</t>
  </si>
  <si>
    <t>D15-35</t>
  </si>
  <si>
    <t>MANUFACTURING</t>
  </si>
  <si>
    <t>D15-16</t>
  </si>
  <si>
    <t>Food, Beverages &amp; Tobacco</t>
  </si>
  <si>
    <t>D17-19</t>
  </si>
  <si>
    <t>Textile &amp; Wearing Apparel</t>
  </si>
  <si>
    <t>D21-22</t>
  </si>
  <si>
    <t>Paper Products &amp; Publishing^</t>
  </si>
  <si>
    <t>D23-25</t>
  </si>
  <si>
    <t>Petroleum, Chemical, Rubber &amp; Plastic Products</t>
  </si>
  <si>
    <t>D28</t>
  </si>
  <si>
    <t>Fabricated Metal Products</t>
  </si>
  <si>
    <t>D29</t>
  </si>
  <si>
    <t>Machinery &amp; Equipment</t>
  </si>
  <si>
    <t>-</t>
  </si>
  <si>
    <t>D30</t>
  </si>
  <si>
    <t>Electrical Products</t>
  </si>
  <si>
    <t>D31</t>
  </si>
  <si>
    <t>Electronic Products</t>
  </si>
  <si>
    <t>D32</t>
  </si>
  <si>
    <t>Medical &amp; Precision Instruments</t>
  </si>
  <si>
    <t>D33</t>
  </si>
  <si>
    <t>Transport Equipment</t>
  </si>
  <si>
    <t>Other Manufacturing Industries</t>
  </si>
  <si>
    <t>F45</t>
  </si>
  <si>
    <t>CONSTRUCTION</t>
  </si>
  <si>
    <t>OTHERS</t>
  </si>
  <si>
    <t>SERVICES</t>
  </si>
  <si>
    <t>G50-51</t>
  </si>
  <si>
    <t>Wholesale &amp; Retail Trade</t>
  </si>
  <si>
    <t>G50</t>
  </si>
  <si>
    <t>Wholesale Trade</t>
  </si>
  <si>
    <t>G51</t>
  </si>
  <si>
    <t>Retail Trade</t>
  </si>
  <si>
    <t>H55</t>
  </si>
  <si>
    <t xml:space="preserve">Hotels &amp; Restaurants </t>
  </si>
  <si>
    <t>I60-64</t>
  </si>
  <si>
    <t>Transport, Storage &amp; Communications</t>
  </si>
  <si>
    <t>J65-66</t>
  </si>
  <si>
    <t>Financial Services</t>
  </si>
  <si>
    <t>J65</t>
  </si>
  <si>
    <t>Financial Institutions</t>
  </si>
  <si>
    <t>J66</t>
  </si>
  <si>
    <t>Insurance</t>
  </si>
  <si>
    <t>K70-74</t>
  </si>
  <si>
    <t>Business &amp; Real Estate Services</t>
  </si>
  <si>
    <t>L75-Q99</t>
  </si>
  <si>
    <t>Community, Social &amp; Personal Services</t>
  </si>
  <si>
    <t>L75, M80</t>
  </si>
  <si>
    <t>Public Administration &amp; Education</t>
  </si>
  <si>
    <t>N85</t>
  </si>
  <si>
    <t>Other Community, Social &amp; Personal Services</t>
  </si>
  <si>
    <t>SSIC 2005</t>
  </si>
  <si>
    <t>C15-36</t>
  </si>
  <si>
    <t xml:space="preserve">MANUFACTURING </t>
  </si>
  <si>
    <t xml:space="preserve">C15-17 </t>
  </si>
  <si>
    <t xml:space="preserve">Food, Beverages &amp; Tobacco </t>
  </si>
  <si>
    <t xml:space="preserve">C22-23 </t>
  </si>
  <si>
    <t xml:space="preserve">Paper Products &amp; Printing </t>
  </si>
  <si>
    <t xml:space="preserve">C24-26 </t>
  </si>
  <si>
    <t>Petroleum, Chemical &amp; Pharmaceutical Products</t>
  </si>
  <si>
    <t xml:space="preserve">C27 </t>
  </si>
  <si>
    <t xml:space="preserve">Rubber &amp; Plastic Products </t>
  </si>
  <si>
    <t>C30</t>
  </si>
  <si>
    <t xml:space="preserve">Fabricated Metal Products </t>
  </si>
  <si>
    <t xml:space="preserve">C31 </t>
  </si>
  <si>
    <t xml:space="preserve">Machinery &amp; Equipment </t>
  </si>
  <si>
    <t xml:space="preserve">C32 </t>
  </si>
  <si>
    <t xml:space="preserve">Electrical Products </t>
  </si>
  <si>
    <t>C33</t>
  </si>
  <si>
    <t xml:space="preserve">Electronic Products </t>
  </si>
  <si>
    <t xml:space="preserve">C34 </t>
  </si>
  <si>
    <t xml:space="preserve">Medical &amp; Precision Instruments </t>
  </si>
  <si>
    <t>C35</t>
  </si>
  <si>
    <t xml:space="preserve">Transport Equipment </t>
  </si>
  <si>
    <t xml:space="preserve">F45 </t>
  </si>
  <si>
    <t xml:space="preserve">CONSTRUCTION </t>
  </si>
  <si>
    <t xml:space="preserve">G-V </t>
  </si>
  <si>
    <t xml:space="preserve">G50-51 </t>
  </si>
  <si>
    <t xml:space="preserve">G50 </t>
  </si>
  <si>
    <t xml:space="preserve">Wholesale Trade </t>
  </si>
  <si>
    <t xml:space="preserve">G51 </t>
  </si>
  <si>
    <t xml:space="preserve">Retail Trade </t>
  </si>
  <si>
    <t xml:space="preserve">H52-56  </t>
  </si>
  <si>
    <t xml:space="preserve">H52, H552 </t>
  </si>
  <si>
    <t xml:space="preserve">Land Transport &amp; Supporting Services </t>
  </si>
  <si>
    <t xml:space="preserve">H53, H553 </t>
  </si>
  <si>
    <t xml:space="preserve">Water Transport &amp; Supporting Services </t>
  </si>
  <si>
    <t xml:space="preserve">H54, H554 </t>
  </si>
  <si>
    <t>Other Transport &amp; Storage Services</t>
  </si>
  <si>
    <t xml:space="preserve">J58 </t>
  </si>
  <si>
    <t xml:space="preserve">J581 </t>
  </si>
  <si>
    <t xml:space="preserve">Hotels </t>
  </si>
  <si>
    <t xml:space="preserve">J582 </t>
  </si>
  <si>
    <t xml:space="preserve">Restaurants </t>
  </si>
  <si>
    <t>K60-63</t>
  </si>
  <si>
    <t xml:space="preserve">K60-61 </t>
  </si>
  <si>
    <t xml:space="preserve">Broadcasting &amp; Publishing </t>
  </si>
  <si>
    <t xml:space="preserve">K62 </t>
  </si>
  <si>
    <t xml:space="preserve">Telecommunications </t>
  </si>
  <si>
    <t>K63</t>
  </si>
  <si>
    <t>IT &amp; Other Information Services</t>
  </si>
  <si>
    <t xml:space="preserve">L65-66 </t>
  </si>
  <si>
    <t xml:space="preserve">L65 </t>
  </si>
  <si>
    <t xml:space="preserve">Financial Institutions </t>
  </si>
  <si>
    <t xml:space="preserve">L66 </t>
  </si>
  <si>
    <t xml:space="preserve">Insurance </t>
  </si>
  <si>
    <t xml:space="preserve">M70-71 </t>
  </si>
  <si>
    <t xml:space="preserve">N73-76  </t>
  </si>
  <si>
    <t xml:space="preserve">N73 </t>
  </si>
  <si>
    <t xml:space="preserve">Legal, Accounting &amp; Management Services </t>
  </si>
  <si>
    <t xml:space="preserve">N74 </t>
  </si>
  <si>
    <t xml:space="preserve">Architectural &amp; Engineering Services </t>
  </si>
  <si>
    <t xml:space="preserve">N75-76 </t>
  </si>
  <si>
    <t xml:space="preserve">Other Professional Services </t>
  </si>
  <si>
    <t xml:space="preserve">O78 </t>
  </si>
  <si>
    <t>P80-V99</t>
  </si>
  <si>
    <t>P80, T94</t>
  </si>
  <si>
    <t>Education &amp; Public Administration</t>
  </si>
  <si>
    <t>Q85-86</t>
  </si>
  <si>
    <t>Health &amp; Social Services</t>
  </si>
  <si>
    <t xml:space="preserve">Other Community, Social &amp; Personal Services </t>
  </si>
  <si>
    <t xml:space="preserve"> </t>
  </si>
  <si>
    <t>R, S, U, V</t>
  </si>
  <si>
    <t>O90-93, P95, Q99</t>
  </si>
  <si>
    <t>G-Q</t>
  </si>
  <si>
    <t>A-C, E, R</t>
  </si>
  <si>
    <t>A, B, D, E, W</t>
  </si>
  <si>
    <t>Transport &amp; Storage</t>
  </si>
  <si>
    <t>Hotels &amp; Restaurants</t>
  </si>
  <si>
    <t>Information &amp; Communications</t>
  </si>
  <si>
    <t>Real Estate &amp; Leasing Services</t>
  </si>
  <si>
    <t>Professional Services</t>
  </si>
  <si>
    <t>Administrative &amp; Support Services</t>
  </si>
  <si>
    <t>In Thousands</t>
  </si>
  <si>
    <t>ANNUAL EMPLOYMENT CHANGE BY INDUSTRY, 1991 - 2001</t>
  </si>
  <si>
    <t>C10-32</t>
  </si>
  <si>
    <t xml:space="preserve">C19-21 </t>
  </si>
  <si>
    <t>C25,28</t>
  </si>
  <si>
    <t>C26</t>
  </si>
  <si>
    <t>C29-30</t>
  </si>
  <si>
    <t>I55-56</t>
  </si>
  <si>
    <t>I55</t>
  </si>
  <si>
    <t>Accommodation</t>
  </si>
  <si>
    <t>Food &amp; Beverage Services</t>
  </si>
  <si>
    <t>J58-63</t>
  </si>
  <si>
    <t>J58-61</t>
  </si>
  <si>
    <t>J62-63</t>
  </si>
  <si>
    <t xml:space="preserve">K64-66 </t>
  </si>
  <si>
    <t xml:space="preserve">Financial Services </t>
  </si>
  <si>
    <t>K65 &amp; 662</t>
  </si>
  <si>
    <t>Insurance Services</t>
  </si>
  <si>
    <t xml:space="preserve">M69-75  </t>
  </si>
  <si>
    <t xml:space="preserve">M69-70 </t>
  </si>
  <si>
    <t xml:space="preserve">M71 </t>
  </si>
  <si>
    <t>N77-82</t>
  </si>
  <si>
    <t>N80</t>
  </si>
  <si>
    <t>Security &amp; Investigation</t>
  </si>
  <si>
    <t>N81</t>
  </si>
  <si>
    <t>Cleaning &amp; Landscaping</t>
  </si>
  <si>
    <t>Q86-88</t>
  </si>
  <si>
    <t>R90-93</t>
  </si>
  <si>
    <t>Arts, Entertainment &amp; Recreation</t>
  </si>
  <si>
    <t xml:space="preserve">             </t>
  </si>
  <si>
    <t>O84, P85</t>
  </si>
  <si>
    <t>H50, 5222, 5225</t>
  </si>
  <si>
    <t>H51, 5223</t>
  </si>
  <si>
    <t>Notes:</t>
  </si>
  <si>
    <t>ANNUAL EMPLOYMENT CHANGE BY INDUSTRY, 2002 - 2008</t>
  </si>
  <si>
    <t>1998*</t>
  </si>
  <si>
    <t>Health &amp; Social Work</t>
  </si>
  <si>
    <t>OTHERS^</t>
  </si>
  <si>
    <t>'-' :  Nil or negligible</t>
  </si>
  <si>
    <t>Air Transport &amp; Supporting Services*</t>
  </si>
  <si>
    <t>Contents</t>
  </si>
  <si>
    <t>Select Year Of Interest</t>
  </si>
  <si>
    <t>SSIC Edition</t>
  </si>
  <si>
    <t>Link</t>
  </si>
  <si>
    <t>SSIC Display</t>
  </si>
  <si>
    <t>Sheet target</t>
  </si>
  <si>
    <t>Concepts and Definitions</t>
  </si>
  <si>
    <t xml:space="preserve">Year </t>
  </si>
  <si>
    <t>Sheet Name</t>
  </si>
  <si>
    <t>Cell destination</t>
  </si>
  <si>
    <t>Uses and Limitations</t>
  </si>
  <si>
    <t>ANNUAL EMPLOYMENT CHANGE BY INDUSTRY</t>
  </si>
  <si>
    <t>SSIC1996 &amp; SSIC2000</t>
  </si>
  <si>
    <t>SSIC 2000</t>
  </si>
  <si>
    <t>C3</t>
  </si>
  <si>
    <t>D3</t>
  </si>
  <si>
    <t>E3</t>
  </si>
  <si>
    <t>F3</t>
  </si>
  <si>
    <t>G3</t>
  </si>
  <si>
    <t>H3</t>
  </si>
  <si>
    <t>I3</t>
  </si>
  <si>
    <t>J3</t>
  </si>
  <si>
    <t>K3</t>
  </si>
  <si>
    <t>L3</t>
  </si>
  <si>
    <t>M3</t>
  </si>
  <si>
    <t>SSIC2005</t>
  </si>
  <si>
    <t>Cell Target</t>
  </si>
  <si>
    <t xml:space="preserve">Employment Level refers to the number of persons in employment, comprising employees and the self-employed.
</t>
  </si>
  <si>
    <t xml:space="preserve">Employment Change is the change in the number of persons who are in employment, derived by taking the difference in the employment level (i.e. number of employed persons) at the end of the reference </t>
  </si>
  <si>
    <t>in employment.</t>
  </si>
  <si>
    <t>period compared with the end of the preceding period. A positive change refers to the additional number of persons who are in employment, while a negative change refers to the decline in number of persons</t>
  </si>
  <si>
    <t xml:space="preserve">The employment statistics compiled from the administrative records provide timely and reliable data for analysing quarterly employment change. Analysis of employment change over time helps in understanding </t>
  </si>
  <si>
    <t xml:space="preserve">the impact of cyclical and structural changes in the economy on the demand for workers. In particular, the breakdown of employment by industry helps identify sectors where employment is growing or falling.
</t>
  </si>
  <si>
    <t>Conceptually, the change in employment over the reference period is the difference between people entering and exiting employment during the period. We should not mistake an increase in employment as gross</t>
  </si>
  <si>
    <t xml:space="preserve"> job creation (i.e. the increase in employment in expanding establishments only).</t>
  </si>
  <si>
    <r>
      <rPr>
        <b/>
        <sz val="10"/>
        <color rgb="FFFF6600"/>
        <rFont val="Arial"/>
        <family val="2"/>
      </rPr>
      <t>For more information, please click on the link</t>
    </r>
    <r>
      <rPr>
        <sz val="10"/>
        <color theme="10"/>
        <rFont val="Arial"/>
        <family val="2"/>
      </rPr>
      <t xml:space="preserve"> here.</t>
    </r>
  </si>
  <si>
    <t>Back to Contents</t>
  </si>
  <si>
    <t>Administrative Records:</t>
  </si>
  <si>
    <t>Source: Administrative Records and Labour Force Survey, Manpower Research &amp; Statistics Department, MOM</t>
  </si>
  <si>
    <t xml:space="preserve">1. Data are primarily from administrative records, with the self-employed estimated from the Labour Force Survey. </t>
  </si>
  <si>
    <t>2. Employment change refers to the change in the number of persons who are in employment, derived by taking the difference in the employment level at the end of the reference period compared with the end of the preceding period. A positive change refers to the additional number of persons who are in employment, while a negative change refers to the decline in number of persons in employment.</t>
  </si>
  <si>
    <t>3. Data may not add up to the total due to rounding.</t>
  </si>
  <si>
    <t>4. The industries are classified based on SSIC 1996 from 1991 to 2000 and based on SSIC 2000 in 2001.</t>
  </si>
  <si>
    <t>5. * Data prior to 1998 are not strictly comparable with data from 1998 onwards due to changes in industrial classification.</t>
  </si>
  <si>
    <t>6. ^ The employment declines in 2001 are partly due to the re-classification of Publishing and Supporting Services to Electricity, Gas &amp; Water Distribution to Business &amp; Real Estate Services and Public Administration &amp; Education respectively in SSIC 2000.</t>
  </si>
  <si>
    <t>4. The industries are classified based on SSIC 2005.</t>
  </si>
  <si>
    <t>5. * The employment decline in 2007 for Air Transport &amp; Supporting Services is partly due to re-classification of a few companies to Financial Institutions.</t>
  </si>
  <si>
    <t>SSIC display2</t>
  </si>
  <si>
    <t>SSIC 2020</t>
  </si>
  <si>
    <t>Total</t>
  </si>
  <si>
    <t>Manufacturing</t>
  </si>
  <si>
    <t>C10-12</t>
  </si>
  <si>
    <t xml:space="preserve">C17, 18, 22 </t>
  </si>
  <si>
    <t>Fabricated Metal Products, Machinery &amp; Equipment</t>
  </si>
  <si>
    <t>F41-43</t>
  </si>
  <si>
    <t>Construction</t>
  </si>
  <si>
    <t>Others</t>
  </si>
  <si>
    <t>G46-U99</t>
  </si>
  <si>
    <t>Services</t>
  </si>
  <si>
    <t>G46-47</t>
  </si>
  <si>
    <t>G46</t>
  </si>
  <si>
    <t>G47</t>
  </si>
  <si>
    <t>Transportation &amp; Storage</t>
  </si>
  <si>
    <t>H49, 5221</t>
  </si>
  <si>
    <t>Land Transport &amp; Supporting Services</t>
  </si>
  <si>
    <t>Water Transport &amp; Supporting Services</t>
  </si>
  <si>
    <t>Air Transport &amp; Supporting Services</t>
  </si>
  <si>
    <t>H521, 5224, 5229, 53</t>
  </si>
  <si>
    <t>Other Transportation &amp; Storage</t>
  </si>
  <si>
    <t>Accommodation &amp; Food Services</t>
  </si>
  <si>
    <t>I56</t>
  </si>
  <si>
    <t>Telecomunications, Broadcasting &amp; Publishing</t>
  </si>
  <si>
    <t>Financial &amp; Insurance Services</t>
  </si>
  <si>
    <t xml:space="preserve">K64 &amp; 66 (excl. 662) </t>
  </si>
  <si>
    <t>L68</t>
  </si>
  <si>
    <t xml:space="preserve">Real Estate Services </t>
  </si>
  <si>
    <t>Architectural &amp; Engineering Services</t>
  </si>
  <si>
    <t xml:space="preserve">M72-75 </t>
  </si>
  <si>
    <t>Other Professional Services</t>
  </si>
  <si>
    <t xml:space="preserve">Administrative &amp; Support Services </t>
  </si>
  <si>
    <t>Other Adminstrative &amp; Support Services</t>
  </si>
  <si>
    <t>O84-U99</t>
  </si>
  <si>
    <t>Paper / Rubber / Plastic Products &amp; Printing</t>
  </si>
  <si>
    <t>Electronic, Computer &amp; Optical Products</t>
  </si>
  <si>
    <t>H49-53</t>
  </si>
  <si>
    <t xml:space="preserve">Professional Services </t>
  </si>
  <si>
    <t>1. Data are primarily from administrative records, with the self-employed component estimated from the Labour Force Survey.</t>
  </si>
  <si>
    <t>S94-97, U99</t>
  </si>
  <si>
    <t>4. The industries are classified based on SSIC 2020.</t>
  </si>
  <si>
    <t>Public Administration</t>
  </si>
  <si>
    <t>Education</t>
  </si>
  <si>
    <t>O84</t>
  </si>
  <si>
    <t>O85</t>
  </si>
  <si>
    <t>L75</t>
  </si>
  <si>
    <t>M80</t>
  </si>
  <si>
    <t>n.a</t>
  </si>
  <si>
    <t>P80</t>
  </si>
  <si>
    <t>T94</t>
  </si>
  <si>
    <t>ANNUAL TOTAL EMPLOYMENT CHANGE BY INDUSTRY, 2009 - 2024</t>
  </si>
  <si>
    <t>A01-03, B08-09, D35, E36-38</t>
  </si>
  <si>
    <t>SSIC2020</t>
  </si>
  <si>
    <t>N3</t>
  </si>
  <si>
    <t>O3</t>
  </si>
  <si>
    <t>P3</t>
  </si>
  <si>
    <t>Q3</t>
  </si>
  <si>
    <t>R3</t>
  </si>
  <si>
    <t>S3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</si>
</sst>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General_)"/>
    <numFmt numFmtId="165" formatCode="#,##0.0"/>
    <numFmt numFmtId="166" formatCode="0.0"/>
    <numFmt numFmtId="167" formatCode="mmm\ \ yy"/>
    <numFmt numFmtId="168" formatCode="mmm\-yy_)"/>
  </numFmts>
  <fonts count="32" x14ac:knownFonts="1">
    <font>
      <sz val="10"/>
      <name val="Arial"/>
    </font>
    <font>
      <sz val="10"/>
      <name val="Arial"/>
      <family val="2"/>
    </font>
    <font>
      <sz val="9"/>
      <name val="Helv"/>
    </font>
    <font>
      <sz val="8"/>
      <name val="Helv"/>
    </font>
    <font>
      <sz val="8"/>
      <name val="Arial"/>
      <family val="2"/>
    </font>
    <font>
      <sz val="10"/>
      <name val="Arial"/>
      <family val="2"/>
    </font>
    <font>
      <sz val="9"/>
      <name val="Calibri"/>
      <family val="2"/>
      <scheme val="minor"/>
    </font>
    <font>
      <b/>
      <sz val="9"/>
      <name val="Calibri"/>
      <family val="2"/>
      <scheme val="minor"/>
    </font>
    <font>
      <sz val="10"/>
      <name val="Calibri"/>
      <family val="2"/>
      <scheme val="minor"/>
    </font>
    <font>
      <b/>
      <sz val="10"/>
      <name val="Calibri"/>
      <family val="2"/>
      <scheme val="minor"/>
    </font>
    <font>
      <u/>
      <sz val="9"/>
      <name val="Calibri"/>
      <family val="2"/>
      <scheme val="minor"/>
    </font>
    <font>
      <i/>
      <sz val="9"/>
      <name val="Calibri"/>
      <family val="2"/>
      <scheme val="minor"/>
    </font>
    <font>
      <b/>
      <sz val="12"/>
      <name val="Calibri"/>
      <family val="2"/>
      <scheme val="minor"/>
    </font>
    <font>
      <b/>
      <sz val="14"/>
      <color rgb="FF00CC99"/>
      <name val="Arial"/>
      <family val="2"/>
    </font>
    <font>
      <b/>
      <sz val="14"/>
      <color theme="4" tint="-0.249977111117893"/>
      <name val="Arial"/>
      <family val="2"/>
    </font>
    <font>
      <b/>
      <sz val="12"/>
      <name val="Arial"/>
      <family val="2"/>
    </font>
    <font>
      <b/>
      <u/>
      <sz val="10"/>
      <color theme="0"/>
      <name val="Arial"/>
      <family val="2"/>
    </font>
    <font>
      <sz val="10"/>
      <color theme="0"/>
      <name val="Arial"/>
      <family val="2"/>
    </font>
    <font>
      <u/>
      <sz val="10"/>
      <color theme="10"/>
      <name val="Arial"/>
      <family val="2"/>
    </font>
    <font>
      <b/>
      <u/>
      <sz val="10"/>
      <name val="Arial"/>
      <family val="2"/>
    </font>
    <font>
      <b/>
      <sz val="10"/>
      <name val="Arial"/>
      <family val="2"/>
    </font>
    <font>
      <b/>
      <sz val="10"/>
      <color rgb="FFFF6600"/>
      <name val="Arial"/>
      <family val="2"/>
    </font>
    <font>
      <sz val="8"/>
      <color rgb="FF222222"/>
      <name val="Arial"/>
      <family val="2"/>
    </font>
    <font>
      <sz val="10"/>
      <color rgb="FFFF0000"/>
      <name val="Arial"/>
      <family val="2"/>
    </font>
    <font>
      <sz val="8.1"/>
      <color rgb="FF222222"/>
      <name val="Arial"/>
      <family val="2"/>
    </font>
    <font>
      <sz val="10"/>
      <color theme="10"/>
      <name val="Arial"/>
      <family val="2"/>
    </font>
    <font>
      <b/>
      <sz val="8"/>
      <color rgb="FF222222"/>
      <name val="Arial"/>
      <family val="2"/>
    </font>
    <font>
      <sz val="10"/>
      <name val="Helv"/>
    </font>
    <font>
      <b/>
      <sz val="10"/>
      <color theme="0"/>
      <name val="Arial"/>
      <family val="2"/>
    </font>
    <font>
      <sz val="10"/>
      <color theme="1"/>
      <name val="Arial"/>
      <family val="2"/>
    </font>
    <font>
      <sz val="8"/>
      <name val="Arial"/>
      <family val="2"/>
    </font>
    <font>
      <sz val="8"/>
      <name val="Arial"/>
    </font>
  </fonts>
  <fills count="11">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rgb="FF00CC99"/>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5" tint="0.59999389629810485"/>
        <bgColor indexed="64"/>
      </patternFill>
    </fill>
  </fills>
  <borders count="26">
    <border>
      <left/>
      <right/>
      <top/>
      <bottom/>
      <diagonal/>
    </border>
    <border>
      <left/>
      <right/>
      <top style="thin">
        <color indexed="8"/>
      </top>
      <bottom/>
      <diagonal/>
    </border>
    <border>
      <left/>
      <right style="thin">
        <color indexed="64"/>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ck">
        <color theme="0"/>
      </bottom>
      <diagonal/>
    </border>
    <border>
      <left style="thin">
        <color theme="0"/>
      </left>
      <right style="thin">
        <color theme="0"/>
      </right>
      <top style="thin">
        <color theme="0"/>
      </top>
      <bottom style="thin">
        <color theme="0"/>
      </bottom>
      <diagonal/>
    </border>
  </borders>
  <cellStyleXfs count="11">
    <xf numFmtId="0" fontId="0" fillId="0" borderId="0"/>
    <xf numFmtId="0" fontId="5" fillId="0" borderId="0"/>
    <xf numFmtId="0" fontId="2" fillId="0" borderId="0"/>
    <xf numFmtId="164" fontId="2" fillId="0" borderId="0"/>
    <xf numFmtId="0" fontId="1" fillId="0" borderId="0"/>
    <xf numFmtId="0" fontId="18" fillId="0" borderId="0" applyNumberFormat="0" applyFill="0" applyBorder="0" applyAlignment="0" applyProtection="0">
      <alignment vertical="top"/>
      <protection locked="0"/>
    </xf>
    <xf numFmtId="167" fontId="27" fillId="0" borderId="0"/>
    <xf numFmtId="0" fontId="2" fillId="0" borderId="0"/>
    <xf numFmtId="168" fontId="27" fillId="0" borderId="0"/>
    <xf numFmtId="0" fontId="1" fillId="0" borderId="0"/>
    <xf numFmtId="0" fontId="1" fillId="0" borderId="0"/>
  </cellStyleXfs>
  <cellXfs count="182">
    <xf numFmtId="0" fontId="0" fillId="0" borderId="0" xfId="0"/>
    <xf numFmtId="0" fontId="6" fillId="0" borderId="0" xfId="0" applyFont="1" applyAlignment="1">
      <alignment vertical="center"/>
    </xf>
    <xf numFmtId="0" fontId="6" fillId="0" borderId="0" xfId="1" applyFont="1"/>
    <xf numFmtId="0" fontId="8" fillId="0" borderId="19" xfId="0" applyFont="1" applyBorder="1" applyAlignment="1">
      <alignment horizontal="left" vertical="center"/>
    </xf>
    <xf numFmtId="0" fontId="8" fillId="0" borderId="23" xfId="0" applyFont="1" applyBorder="1" applyAlignment="1">
      <alignment horizontal="center" vertical="center"/>
    </xf>
    <xf numFmtId="0" fontId="6" fillId="0" borderId="22" xfId="0" applyFont="1" applyBorder="1" applyAlignment="1">
      <alignment horizontal="right" vertical="center"/>
    </xf>
    <xf numFmtId="0" fontId="6" fillId="0" borderId="0" xfId="1" quotePrefix="1" applyFont="1"/>
    <xf numFmtId="0" fontId="11" fillId="0" borderId="0" xfId="0" applyFont="1" applyAlignment="1">
      <alignment horizontal="left" vertical="center"/>
    </xf>
    <xf numFmtId="166" fontId="6" fillId="0" borderId="0" xfId="0" applyNumberFormat="1" applyFont="1" applyAlignment="1">
      <alignment vertical="center"/>
    </xf>
    <xf numFmtId="0" fontId="6" fillId="0" borderId="0" xfId="0" applyFont="1" applyAlignment="1">
      <alignment horizontal="left" vertical="center"/>
    </xf>
    <xf numFmtId="164" fontId="10" fillId="0" borderId="0" xfId="3" applyFont="1" applyAlignment="1">
      <alignment horizontal="left"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0" xfId="0" applyFont="1" applyAlignment="1">
      <alignment horizontal="left" vertical="top" wrapText="1"/>
    </xf>
    <xf numFmtId="0" fontId="8" fillId="0" borderId="0" xfId="0" quotePrefix="1" applyFont="1" applyAlignment="1">
      <alignment horizontal="left" vertical="top" wrapText="1"/>
    </xf>
    <xf numFmtId="0" fontId="8" fillId="0" borderId="15" xfId="0" applyFont="1" applyBorder="1" applyAlignment="1">
      <alignment horizontal="left" vertical="top" wrapText="1"/>
    </xf>
    <xf numFmtId="164" fontId="8" fillId="0" borderId="0" xfId="3" applyFont="1" applyAlignment="1">
      <alignment vertical="top" wrapText="1"/>
    </xf>
    <xf numFmtId="0" fontId="8" fillId="0" borderId="15" xfId="0" applyFont="1" applyBorder="1" applyAlignment="1">
      <alignment vertical="top" wrapText="1"/>
    </xf>
    <xf numFmtId="0" fontId="9" fillId="0" borderId="22" xfId="0" applyFont="1" applyBorder="1" applyAlignment="1">
      <alignment vertical="top" wrapText="1"/>
    </xf>
    <xf numFmtId="3" fontId="6" fillId="0" borderId="0" xfId="2" applyNumberFormat="1" applyFont="1" applyAlignment="1">
      <alignment horizontal="centerContinuous" vertical="center"/>
    </xf>
    <xf numFmtId="0" fontId="6" fillId="0" borderId="0" xfId="2" applyFont="1" applyAlignment="1">
      <alignment vertical="center"/>
    </xf>
    <xf numFmtId="0" fontId="6" fillId="0" borderId="0" xfId="0" applyFont="1" applyAlignment="1">
      <alignment horizontal="right"/>
    </xf>
    <xf numFmtId="164" fontId="6" fillId="0" borderId="0" xfId="3" applyFont="1" applyAlignment="1">
      <alignment horizontal="left" vertical="center" wrapText="1"/>
    </xf>
    <xf numFmtId="165" fontId="6" fillId="0" borderId="0" xfId="2" applyNumberFormat="1" applyFont="1" applyAlignment="1">
      <alignment horizontal="right" vertical="center" indent="1"/>
    </xf>
    <xf numFmtId="0" fontId="10" fillId="0" borderId="0" xfId="0" applyFont="1" applyAlignment="1">
      <alignment vertical="center"/>
    </xf>
    <xf numFmtId="164" fontId="6" fillId="0" borderId="0" xfId="3" applyFont="1"/>
    <xf numFmtId="164" fontId="6" fillId="0" borderId="0" xfId="3" applyFont="1" applyAlignment="1">
      <alignment vertical="center"/>
    </xf>
    <xf numFmtId="164" fontId="8" fillId="0" borderId="1" xfId="3" applyFont="1" applyBorder="1" applyAlignment="1">
      <alignment vertical="center"/>
    </xf>
    <xf numFmtId="164" fontId="8" fillId="0" borderId="2" xfId="3" applyFont="1" applyBorder="1" applyAlignment="1">
      <alignment horizontal="center" vertical="center"/>
    </xf>
    <xf numFmtId="0" fontId="8" fillId="0" borderId="3" xfId="2" applyFont="1" applyBorder="1" applyAlignment="1">
      <alignment horizontal="center" vertical="center"/>
    </xf>
    <xf numFmtId="1" fontId="8" fillId="0" borderId="4" xfId="2" applyNumberFormat="1"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8" fillId="0" borderId="8" xfId="2" applyFont="1" applyBorder="1" applyAlignment="1">
      <alignment horizontal="center" vertical="center"/>
    </xf>
    <xf numFmtId="0" fontId="8" fillId="0" borderId="9" xfId="2" applyFont="1" applyBorder="1" applyAlignment="1">
      <alignment horizontal="center" vertical="center"/>
    </xf>
    <xf numFmtId="164" fontId="9" fillId="0" borderId="0" xfId="3" applyFont="1" applyAlignment="1">
      <alignment vertical="top" wrapText="1"/>
    </xf>
    <xf numFmtId="0" fontId="8" fillId="0" borderId="0" xfId="2" applyFont="1" applyAlignment="1">
      <alignment vertical="top" wrapText="1"/>
    </xf>
    <xf numFmtId="164" fontId="9" fillId="0" borderId="22" xfId="3" applyFont="1" applyBorder="1" applyAlignment="1">
      <alignment vertical="top" wrapText="1"/>
    </xf>
    <xf numFmtId="0" fontId="9" fillId="0" borderId="15" xfId="0" applyFont="1" applyBorder="1" applyAlignment="1">
      <alignment vertical="top" wrapText="1"/>
    </xf>
    <xf numFmtId="0" fontId="9" fillId="0" borderId="15" xfId="0" applyFont="1" applyBorder="1" applyAlignment="1">
      <alignment horizontal="left" vertical="top" wrapText="1"/>
    </xf>
    <xf numFmtId="0" fontId="9" fillId="0" borderId="16" xfId="0" applyFont="1" applyBorder="1" applyAlignment="1">
      <alignment vertical="top" wrapText="1"/>
    </xf>
    <xf numFmtId="165" fontId="9" fillId="0" borderId="14" xfId="0" quotePrefix="1" applyNumberFormat="1" applyFont="1" applyBorder="1" applyAlignment="1">
      <alignment horizontal="right" vertical="top" indent="1"/>
    </xf>
    <xf numFmtId="165" fontId="9" fillId="0" borderId="13" xfId="0" quotePrefix="1" applyNumberFormat="1" applyFont="1" applyBorder="1" applyAlignment="1">
      <alignment horizontal="right" vertical="top" indent="1"/>
    </xf>
    <xf numFmtId="0" fontId="9" fillId="0" borderId="11" xfId="0" quotePrefix="1" applyFont="1" applyBorder="1" applyAlignment="1">
      <alignment horizontal="right" vertical="top" indent="1"/>
    </xf>
    <xf numFmtId="0" fontId="9" fillId="0" borderId="12" xfId="0" quotePrefix="1" applyFont="1" applyBorder="1" applyAlignment="1">
      <alignment horizontal="right" vertical="top" indent="1"/>
    </xf>
    <xf numFmtId="0" fontId="9" fillId="0" borderId="13" xfId="0" quotePrefix="1" applyFont="1" applyBorder="1" applyAlignment="1">
      <alignment horizontal="right" vertical="top" indent="1"/>
    </xf>
    <xf numFmtId="0" fontId="9" fillId="0" borderId="14" xfId="0" quotePrefix="1" applyFont="1" applyBorder="1" applyAlignment="1">
      <alignment horizontal="right" vertical="top" indent="1"/>
    </xf>
    <xf numFmtId="165" fontId="8" fillId="0" borderId="14" xfId="0" quotePrefix="1" applyNumberFormat="1" applyFont="1" applyBorder="1" applyAlignment="1">
      <alignment horizontal="right" vertical="top" indent="1"/>
    </xf>
    <xf numFmtId="165" fontId="8" fillId="0" borderId="13" xfId="0" quotePrefix="1" applyNumberFormat="1" applyFont="1" applyBorder="1" applyAlignment="1">
      <alignment horizontal="right" vertical="top" indent="1"/>
    </xf>
    <xf numFmtId="0" fontId="8" fillId="0" borderId="13" xfId="0" quotePrefix="1" applyFont="1" applyBorder="1" applyAlignment="1">
      <alignment horizontal="right" vertical="top" indent="1"/>
    </xf>
    <xf numFmtId="0" fontId="8" fillId="0" borderId="14" xfId="0" applyFont="1" applyBorder="1" applyAlignment="1">
      <alignment horizontal="right" vertical="top" indent="1"/>
    </xf>
    <xf numFmtId="0" fontId="8" fillId="0" borderId="14" xfId="0" quotePrefix="1" applyFont="1" applyBorder="1" applyAlignment="1">
      <alignment horizontal="right" vertical="top" indent="1"/>
    </xf>
    <xf numFmtId="166" fontId="9" fillId="0" borderId="14" xfId="0" quotePrefix="1" applyNumberFormat="1" applyFont="1" applyBorder="1" applyAlignment="1">
      <alignment horizontal="right" vertical="top" indent="1"/>
    </xf>
    <xf numFmtId="166" fontId="8" fillId="0" borderId="13" xfId="0" quotePrefix="1" applyNumberFormat="1" applyFont="1" applyBorder="1" applyAlignment="1">
      <alignment horizontal="right" vertical="top" indent="1"/>
    </xf>
    <xf numFmtId="166" fontId="8" fillId="0" borderId="14" xfId="0" applyNumberFormat="1" applyFont="1" applyBorder="1" applyAlignment="1">
      <alignment horizontal="right" vertical="top" indent="1"/>
    </xf>
    <xf numFmtId="166" fontId="8" fillId="0" borderId="14" xfId="0" quotePrefix="1" applyNumberFormat="1" applyFont="1" applyBorder="1" applyAlignment="1">
      <alignment horizontal="right" vertical="top" indent="1"/>
    </xf>
    <xf numFmtId="165" fontId="9" fillId="0" borderId="18" xfId="0" quotePrefix="1" applyNumberFormat="1" applyFont="1" applyBorder="1" applyAlignment="1">
      <alignment horizontal="right" vertical="top" indent="1"/>
    </xf>
    <xf numFmtId="165" fontId="9" fillId="0" borderId="17" xfId="0" quotePrefix="1" applyNumberFormat="1" applyFont="1" applyBorder="1" applyAlignment="1">
      <alignment horizontal="right" vertical="top" indent="1"/>
    </xf>
    <xf numFmtId="0" fontId="9" fillId="0" borderId="17" xfId="0" quotePrefix="1" applyFont="1" applyBorder="1" applyAlignment="1">
      <alignment horizontal="right" vertical="top" indent="1"/>
    </xf>
    <xf numFmtId="0" fontId="9" fillId="0" borderId="18" xfId="0" quotePrefix="1" applyFont="1" applyBorder="1" applyAlignment="1">
      <alignment horizontal="right" vertical="top" indent="1"/>
    </xf>
    <xf numFmtId="164" fontId="8" fillId="0" borderId="10" xfId="3" applyFont="1" applyBorder="1" applyAlignment="1">
      <alignment vertical="top" wrapText="1"/>
    </xf>
    <xf numFmtId="164" fontId="9" fillId="0" borderId="0" xfId="3" applyFont="1" applyAlignment="1">
      <alignment horizontal="left" vertical="top" wrapText="1"/>
    </xf>
    <xf numFmtId="164" fontId="8" fillId="0" borderId="0" xfId="3" applyFont="1" applyAlignment="1">
      <alignment horizontal="left" vertical="top" wrapText="1"/>
    </xf>
    <xf numFmtId="164" fontId="8" fillId="0" borderId="15" xfId="3" applyFont="1" applyBorder="1" applyAlignment="1">
      <alignment horizontal="left" vertical="top" wrapText="1"/>
    </xf>
    <xf numFmtId="164" fontId="9" fillId="0" borderId="22" xfId="3" applyFont="1" applyBorder="1" applyAlignment="1">
      <alignment horizontal="left" vertical="top" wrapText="1"/>
    </xf>
    <xf numFmtId="0" fontId="9" fillId="0" borderId="0" xfId="0" applyFont="1" applyAlignment="1">
      <alignment horizontal="left" vertical="top" wrapText="1"/>
    </xf>
    <xf numFmtId="0" fontId="9" fillId="0" borderId="0" xfId="0" applyFont="1" applyAlignment="1">
      <alignment vertical="top" wrapText="1"/>
    </xf>
    <xf numFmtId="0" fontId="8" fillId="0" borderId="0" xfId="0" applyFont="1" applyAlignment="1">
      <alignment vertical="top" wrapText="1"/>
    </xf>
    <xf numFmtId="165" fontId="9" fillId="0" borderId="11" xfId="2" applyNumberFormat="1" applyFont="1" applyBorder="1" applyAlignment="1">
      <alignment horizontal="right" vertical="top" indent="1"/>
    </xf>
    <xf numFmtId="165" fontId="9" fillId="0" borderId="12" xfId="2" applyNumberFormat="1" applyFont="1" applyBorder="1" applyAlignment="1">
      <alignment horizontal="right" vertical="top" indent="1"/>
    </xf>
    <xf numFmtId="165" fontId="9" fillId="0" borderId="13" xfId="2" applyNumberFormat="1" applyFont="1" applyBorder="1" applyAlignment="1">
      <alignment horizontal="right" vertical="top" indent="1"/>
    </xf>
    <xf numFmtId="165" fontId="9" fillId="0" borderId="14" xfId="2" applyNumberFormat="1" applyFont="1" applyBorder="1" applyAlignment="1">
      <alignment horizontal="right" vertical="top" indent="1"/>
    </xf>
    <xf numFmtId="165" fontId="8" fillId="0" borderId="13" xfId="2" applyNumberFormat="1" applyFont="1" applyBorder="1" applyAlignment="1">
      <alignment horizontal="right" vertical="top" indent="1"/>
    </xf>
    <xf numFmtId="165" fontId="8" fillId="0" borderId="14" xfId="2" applyNumberFormat="1" applyFont="1" applyBorder="1" applyAlignment="1">
      <alignment horizontal="right" vertical="top" indent="1"/>
    </xf>
    <xf numFmtId="165" fontId="9" fillId="0" borderId="17" xfId="2" applyNumberFormat="1" applyFont="1" applyBorder="1" applyAlignment="1">
      <alignment horizontal="right" vertical="top" indent="1"/>
    </xf>
    <xf numFmtId="165" fontId="9" fillId="0" borderId="18" xfId="2" applyNumberFormat="1" applyFont="1" applyBorder="1" applyAlignment="1">
      <alignment horizontal="right" vertical="top" indent="1"/>
    </xf>
    <xf numFmtId="0" fontId="6" fillId="0" borderId="0" xfId="0" applyFont="1" applyAlignment="1">
      <alignment vertical="center" wrapText="1"/>
    </xf>
    <xf numFmtId="0" fontId="6" fillId="0" borderId="0" xfId="0" applyFont="1" applyAlignment="1">
      <alignment vertical="top"/>
    </xf>
    <xf numFmtId="0" fontId="6" fillId="0" borderId="0" xfId="0" applyFont="1" applyAlignment="1">
      <alignment horizontal="left" vertical="top"/>
    </xf>
    <xf numFmtId="0" fontId="11" fillId="0" borderId="0" xfId="0" applyFont="1" applyAlignment="1">
      <alignment horizontal="left" vertical="top"/>
    </xf>
    <xf numFmtId="164" fontId="6" fillId="0" borderId="0" xfId="3" applyFont="1" applyAlignment="1">
      <alignment horizontal="left" vertical="top"/>
    </xf>
    <xf numFmtId="0" fontId="6" fillId="0" borderId="0" xfId="2" applyFont="1" applyAlignment="1">
      <alignment vertical="top"/>
    </xf>
    <xf numFmtId="164" fontId="6" fillId="0" borderId="0" xfId="3" applyFont="1" applyAlignment="1">
      <alignment vertical="top"/>
    </xf>
    <xf numFmtId="0" fontId="1" fillId="0" borderId="0" xfId="0" applyFont="1"/>
    <xf numFmtId="0" fontId="0" fillId="0" borderId="0" xfId="0" applyAlignment="1">
      <alignment horizontal="center"/>
    </xf>
    <xf numFmtId="0" fontId="13" fillId="0" borderId="0" xfId="0" applyFont="1"/>
    <xf numFmtId="0" fontId="14" fillId="2" borderId="0" xfId="0" applyFont="1" applyFill="1"/>
    <xf numFmtId="0" fontId="0" fillId="2" borderId="0" xfId="0" applyFill="1"/>
    <xf numFmtId="0" fontId="0" fillId="2" borderId="0" xfId="0" applyFill="1" applyAlignment="1">
      <alignment horizontal="center"/>
    </xf>
    <xf numFmtId="0" fontId="14" fillId="3" borderId="0" xfId="0" applyFont="1" applyFill="1"/>
    <xf numFmtId="0" fontId="0" fillId="3" borderId="0" xfId="0" applyFill="1"/>
    <xf numFmtId="0" fontId="0" fillId="3" borderId="0" xfId="0" applyFill="1" applyAlignment="1">
      <alignment horizontal="center"/>
    </xf>
    <xf numFmtId="0" fontId="15" fillId="0" borderId="0" xfId="0" applyFont="1" applyAlignment="1">
      <alignment horizontal="left"/>
    </xf>
    <xf numFmtId="0" fontId="0" fillId="0" borderId="0" xfId="0" applyAlignment="1">
      <alignment horizontal="center" vertical="center"/>
    </xf>
    <xf numFmtId="0" fontId="16" fillId="4" borderId="0" xfId="0" applyFont="1" applyFill="1" applyAlignment="1">
      <alignment horizontal="center" vertical="center"/>
    </xf>
    <xf numFmtId="0" fontId="17" fillId="4" borderId="0" xfId="0" applyFont="1" applyFill="1" applyAlignment="1">
      <alignment horizontal="center" vertical="center"/>
    </xf>
    <xf numFmtId="0" fontId="17" fillId="4" borderId="0" xfId="0" applyFont="1" applyFill="1"/>
    <xf numFmtId="0" fontId="1" fillId="5" borderId="0" xfId="0" applyFont="1" applyFill="1" applyAlignment="1" applyProtection="1">
      <alignment horizontal="center" vertical="center"/>
      <protection locked="0"/>
    </xf>
    <xf numFmtId="0" fontId="1" fillId="5" borderId="0" xfId="5" applyFont="1" applyFill="1" applyAlignment="1" applyProtection="1">
      <alignment horizontal="center" vertical="center"/>
      <protection locked="0"/>
    </xf>
    <xf numFmtId="0" fontId="0" fillId="5" borderId="0" xfId="0" applyFill="1" applyAlignment="1">
      <alignment horizontal="center" vertical="center"/>
    </xf>
    <xf numFmtId="0" fontId="1" fillId="5" borderId="0" xfId="0" applyFont="1" applyFill="1" applyAlignment="1">
      <alignment horizontal="center" vertical="center"/>
    </xf>
    <xf numFmtId="0" fontId="18" fillId="5" borderId="0" xfId="5" applyFill="1" applyAlignment="1" applyProtection="1">
      <alignment horizontal="center" vertical="center"/>
    </xf>
    <xf numFmtId="0" fontId="0" fillId="5" borderId="0" xfId="0" applyFill="1"/>
    <xf numFmtId="0" fontId="19" fillId="6" borderId="0" xfId="0" applyFont="1" applyFill="1" applyAlignment="1">
      <alignment horizontal="center" vertical="center"/>
    </xf>
    <xf numFmtId="0" fontId="1" fillId="0" borderId="0" xfId="5"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1" fillId="0" borderId="0" xfId="0" applyFont="1" applyAlignment="1">
      <alignment horizontal="center" vertical="center"/>
    </xf>
    <xf numFmtId="0" fontId="18" fillId="0" borderId="0" xfId="5" applyFill="1" applyAlignment="1" applyProtection="1">
      <alignment horizontal="center" vertical="center"/>
    </xf>
    <xf numFmtId="0" fontId="0" fillId="6" borderId="0" xfId="0" applyFill="1" applyAlignment="1">
      <alignment horizontal="center" vertical="center"/>
    </xf>
    <xf numFmtId="0" fontId="20" fillId="7" borderId="0" xfId="0" applyFont="1" applyFill="1" applyAlignment="1">
      <alignment horizontal="center" vertical="center"/>
    </xf>
    <xf numFmtId="0" fontId="20" fillId="0" borderId="0" xfId="0" applyFont="1"/>
    <xf numFmtId="0" fontId="21" fillId="0" borderId="0" xfId="0" applyFont="1"/>
    <xf numFmtId="0" fontId="0" fillId="6" borderId="0" xfId="0" applyFill="1" applyAlignment="1">
      <alignment horizontal="center"/>
    </xf>
    <xf numFmtId="0" fontId="4" fillId="0" borderId="0" xfId="0" applyFont="1"/>
    <xf numFmtId="0" fontId="24" fillId="0" borderId="0" xfId="0" applyFont="1"/>
    <xf numFmtId="0" fontId="0" fillId="9" borderId="0" xfId="0" applyFill="1" applyAlignment="1">
      <alignment horizontal="center" vertical="center"/>
    </xf>
    <xf numFmtId="0" fontId="1" fillId="9" borderId="0" xfId="0" applyFont="1" applyFill="1" applyAlignment="1">
      <alignment horizontal="center" vertical="center"/>
    </xf>
    <xf numFmtId="0" fontId="4" fillId="0" borderId="0" xfId="0" applyFont="1" applyAlignment="1">
      <alignment horizontal="left" vertical="center"/>
    </xf>
    <xf numFmtId="0" fontId="18" fillId="0" borderId="0" xfId="5" applyFill="1" applyBorder="1" applyAlignment="1" applyProtection="1"/>
    <xf numFmtId="0" fontId="0" fillId="10" borderId="0" xfId="0" applyFill="1" applyAlignment="1">
      <alignment horizontal="center" vertical="center"/>
    </xf>
    <xf numFmtId="0" fontId="1" fillId="10" borderId="0" xfId="0" applyFont="1" applyFill="1" applyAlignment="1">
      <alignment horizontal="center" vertical="center"/>
    </xf>
    <xf numFmtId="0" fontId="18" fillId="0" borderId="0" xfId="5" applyAlignment="1" applyProtection="1"/>
    <xf numFmtId="0" fontId="23" fillId="0" borderId="0" xfId="0" applyFont="1" applyAlignment="1">
      <alignment horizontal="center" vertical="center"/>
    </xf>
    <xf numFmtId="0" fontId="1" fillId="0" borderId="0" xfId="0" applyFont="1" applyAlignment="1">
      <alignment vertical="center"/>
    </xf>
    <xf numFmtId="0" fontId="0" fillId="8" borderId="13" xfId="0" applyFill="1" applyBorder="1" applyAlignment="1">
      <alignment vertical="center"/>
    </xf>
    <xf numFmtId="0" fontId="1" fillId="8" borderId="13" xfId="0" applyFont="1" applyFill="1" applyBorder="1" applyAlignment="1">
      <alignment vertical="center"/>
    </xf>
    <xf numFmtId="0" fontId="22" fillId="0" borderId="0" xfId="0" applyFont="1"/>
    <xf numFmtId="0" fontId="18" fillId="0" borderId="0" xfId="5" applyAlignment="1" applyProtection="1">
      <alignment vertical="center"/>
    </xf>
    <xf numFmtId="0" fontId="18" fillId="0" borderId="0" xfId="5" applyAlignment="1" applyProtection="1">
      <alignment horizontal="left" vertical="center"/>
    </xf>
    <xf numFmtId="0" fontId="26" fillId="0" borderId="0" xfId="0" applyFont="1"/>
    <xf numFmtId="37" fontId="6" fillId="0" borderId="0" xfId="6" applyNumberFormat="1" applyFont="1" applyAlignment="1">
      <alignment horizontal="right"/>
    </xf>
    <xf numFmtId="0" fontId="28" fillId="8" borderId="24" xfId="0" applyFont="1" applyFill="1" applyBorder="1" applyAlignment="1">
      <alignment vertical="center"/>
    </xf>
    <xf numFmtId="0" fontId="29" fillId="9" borderId="25" xfId="0" applyFont="1" applyFill="1" applyBorder="1" applyAlignment="1">
      <alignment horizontal="center" vertical="center"/>
    </xf>
    <xf numFmtId="0" fontId="29" fillId="10" borderId="25" xfId="0" applyFont="1" applyFill="1" applyBorder="1" applyAlignment="1">
      <alignment horizontal="center" vertical="center"/>
    </xf>
    <xf numFmtId="0" fontId="6" fillId="0" borderId="0" xfId="7" applyFont="1" applyAlignment="1">
      <alignment vertical="center" wrapText="1"/>
    </xf>
    <xf numFmtId="0" fontId="6" fillId="0" borderId="0" xfId="7" applyFont="1" applyAlignment="1">
      <alignment vertical="center"/>
    </xf>
    <xf numFmtId="37" fontId="6" fillId="0" borderId="0" xfId="6" applyNumberFormat="1" applyFont="1" applyAlignment="1">
      <alignment horizontal="left"/>
    </xf>
    <xf numFmtId="3" fontId="6" fillId="0" borderId="0" xfId="7" applyNumberFormat="1" applyFont="1" applyAlignment="1">
      <alignment vertical="center" wrapText="1"/>
    </xf>
    <xf numFmtId="3" fontId="7" fillId="0" borderId="10" xfId="7" applyNumberFormat="1" applyFont="1" applyBorder="1" applyAlignment="1">
      <alignment vertical="center"/>
    </xf>
    <xf numFmtId="0" fontId="6" fillId="0" borderId="0" xfId="7" applyFont="1" applyAlignment="1">
      <alignment horizontal="left" vertical="top"/>
    </xf>
    <xf numFmtId="0" fontId="8" fillId="0" borderId="0" xfId="0" applyFont="1" applyAlignment="1">
      <alignment vertical="center"/>
    </xf>
    <xf numFmtId="164" fontId="8" fillId="0" borderId="12" xfId="3" applyFont="1" applyBorder="1" applyAlignment="1">
      <alignment vertical="center" wrapText="1"/>
    </xf>
    <xf numFmtId="164" fontId="8" fillId="0" borderId="20" xfId="3" applyFont="1" applyBorder="1" applyAlignment="1">
      <alignment vertical="center" wrapText="1"/>
    </xf>
    <xf numFmtId="164" fontId="8" fillId="0" borderId="21" xfId="3" applyFont="1" applyBorder="1" applyAlignment="1">
      <alignment horizontal="center" vertical="center" wrapText="1"/>
    </xf>
    <xf numFmtId="164" fontId="8" fillId="0" borderId="23" xfId="3" applyFont="1" applyBorder="1" applyAlignment="1">
      <alignment horizontal="center" vertical="center" wrapText="1"/>
    </xf>
    <xf numFmtId="164" fontId="9" fillId="0" borderId="10" xfId="3" applyFont="1" applyBorder="1" applyAlignment="1">
      <alignment horizontal="left" wrapText="1"/>
    </xf>
    <xf numFmtId="37" fontId="9" fillId="0" borderId="15" xfId="8" applyNumberFormat="1" applyFont="1" applyBorder="1" applyAlignment="1">
      <alignment horizontal="left" vertical="top"/>
    </xf>
    <xf numFmtId="164" fontId="8" fillId="0" borderId="0" xfId="3" applyFont="1" applyAlignment="1">
      <alignment vertical="center" wrapText="1"/>
    </xf>
    <xf numFmtId="164" fontId="8" fillId="0" borderId="15" xfId="3" applyFont="1" applyBorder="1" applyAlignment="1">
      <alignment horizontal="left" vertical="center" wrapText="1"/>
    </xf>
    <xf numFmtId="164" fontId="8" fillId="0" borderId="0" xfId="3" applyFont="1" applyAlignment="1">
      <alignment horizontal="left" vertical="center" wrapText="1"/>
    </xf>
    <xf numFmtId="164" fontId="9" fillId="0" borderId="15" xfId="3" applyFont="1" applyBorder="1" applyAlignment="1">
      <alignment horizontal="left" vertical="center" wrapText="1"/>
    </xf>
    <xf numFmtId="0" fontId="8" fillId="0" borderId="15" xfId="7" applyFont="1" applyBorder="1" applyAlignment="1">
      <alignment horizontal="left" vertical="center" wrapText="1"/>
    </xf>
    <xf numFmtId="0" fontId="9" fillId="0" borderId="15" xfId="7" applyFont="1" applyBorder="1" applyAlignment="1">
      <alignment vertical="center" wrapText="1"/>
    </xf>
    <xf numFmtId="0" fontId="9" fillId="0" borderId="15" xfId="3" applyNumberFormat="1" applyFont="1" applyBorder="1" applyAlignment="1">
      <alignment horizontal="left" vertical="center" wrapText="1"/>
    </xf>
    <xf numFmtId="165" fontId="9" fillId="0" borderId="11" xfId="9" applyNumberFormat="1" applyFont="1" applyBorder="1" applyAlignment="1">
      <alignment vertical="center"/>
    </xf>
    <xf numFmtId="165" fontId="9" fillId="0" borderId="12" xfId="9" applyNumberFormat="1" applyFont="1" applyBorder="1" applyAlignment="1">
      <alignment vertical="center"/>
    </xf>
    <xf numFmtId="165" fontId="9" fillId="0" borderId="13" xfId="9" applyNumberFormat="1" applyFont="1" applyBorder="1" applyAlignment="1">
      <alignment vertical="center"/>
    </xf>
    <xf numFmtId="165" fontId="9" fillId="0" borderId="14" xfId="9" applyNumberFormat="1" applyFont="1" applyBorder="1" applyAlignment="1">
      <alignment vertical="center"/>
    </xf>
    <xf numFmtId="165" fontId="8" fillId="0" borderId="13" xfId="9" applyNumberFormat="1" applyFont="1" applyBorder="1" applyAlignment="1">
      <alignment vertical="center"/>
    </xf>
    <xf numFmtId="165" fontId="8" fillId="0" borderId="14" xfId="9" applyNumberFormat="1" applyFont="1" applyBorder="1" applyAlignment="1">
      <alignment vertical="center"/>
    </xf>
    <xf numFmtId="165" fontId="9" fillId="0" borderId="17" xfId="9" applyNumberFormat="1" applyFont="1" applyBorder="1" applyAlignment="1">
      <alignment vertical="center"/>
    </xf>
    <xf numFmtId="164" fontId="8" fillId="0" borderId="22" xfId="3" applyFont="1" applyBorder="1" applyAlignment="1">
      <alignment vertical="top" wrapText="1"/>
    </xf>
    <xf numFmtId="37" fontId="9" fillId="0" borderId="16" xfId="8" applyNumberFormat="1" applyFont="1" applyBorder="1" applyAlignment="1">
      <alignment horizontal="left" vertical="top"/>
    </xf>
    <xf numFmtId="165" fontId="8" fillId="0" borderId="14" xfId="9" applyNumberFormat="1" applyFont="1" applyBorder="1" applyAlignment="1">
      <alignment horizontal="right" vertical="center"/>
    </xf>
    <xf numFmtId="165" fontId="9" fillId="0" borderId="13" xfId="9" applyNumberFormat="1" applyFont="1" applyBorder="1" applyAlignment="1">
      <alignment horizontal="right" vertical="center"/>
    </xf>
    <xf numFmtId="165" fontId="8" fillId="0" borderId="13" xfId="9" applyNumberFormat="1" applyFont="1" applyBorder="1" applyAlignment="1">
      <alignment horizontal="right" vertical="center"/>
    </xf>
    <xf numFmtId="165" fontId="7" fillId="0" borderId="0" xfId="7" applyNumberFormat="1" applyFont="1" applyAlignment="1">
      <alignment vertical="center"/>
    </xf>
    <xf numFmtId="3" fontId="7" fillId="0" borderId="0" xfId="7" applyNumberFormat="1" applyFont="1" applyAlignment="1">
      <alignment vertical="center"/>
    </xf>
    <xf numFmtId="165" fontId="9" fillId="0" borderId="18" xfId="9" applyNumberFormat="1" applyFont="1" applyBorder="1" applyAlignment="1">
      <alignment vertical="center"/>
    </xf>
    <xf numFmtId="0" fontId="6" fillId="0" borderId="10" xfId="7" applyFont="1" applyBorder="1" applyAlignment="1">
      <alignment vertical="center" wrapText="1"/>
    </xf>
    <xf numFmtId="0" fontId="8" fillId="0" borderId="15" xfId="3" applyNumberFormat="1" applyFont="1" applyBorder="1" applyAlignment="1">
      <alignment horizontal="left" vertical="center" wrapText="1"/>
    </xf>
    <xf numFmtId="0" fontId="6" fillId="0" borderId="0" xfId="0" applyFont="1" applyAlignment="1">
      <alignment horizontal="right" vertical="center"/>
    </xf>
    <xf numFmtId="0" fontId="25" fillId="0" borderId="0" xfId="5" applyFont="1" applyBorder="1" applyAlignment="1" applyProtection="1">
      <alignment horizontal="left"/>
    </xf>
    <xf numFmtId="0" fontId="6" fillId="0" borderId="0" xfId="0" applyFont="1" applyAlignment="1">
      <alignment vertical="top" wrapText="1"/>
    </xf>
    <xf numFmtId="0" fontId="6" fillId="0" borderId="0" xfId="0" applyFont="1" applyAlignment="1">
      <alignment horizontal="justify" vertical="top" wrapText="1"/>
    </xf>
    <xf numFmtId="0" fontId="12" fillId="0" borderId="0" xfId="2" applyFont="1" applyAlignment="1">
      <alignment vertical="center"/>
    </xf>
    <xf numFmtId="0" fontId="12" fillId="0" borderId="0" xfId="0" applyFont="1" applyAlignment="1">
      <alignment horizontal="left" vertical="center"/>
    </xf>
    <xf numFmtId="164" fontId="12" fillId="0" borderId="0" xfId="3" applyFont="1" applyAlignment="1">
      <alignment horizontal="left"/>
    </xf>
    <xf numFmtId="164" fontId="6" fillId="0" borderId="0" xfId="3" applyFont="1" applyAlignment="1">
      <alignment wrapText="1"/>
    </xf>
    <xf numFmtId="0" fontId="6" fillId="0" borderId="0" xfId="7" applyFont="1" applyAlignment="1">
      <alignment horizontal="left" vertical="top" wrapText="1"/>
    </xf>
    <xf numFmtId="0" fontId="6" fillId="0" borderId="0" xfId="0" applyFont="1" applyAlignment="1">
      <alignment horizontal="left" vertical="top" wrapText="1"/>
    </xf>
  </cellXfs>
  <cellStyles count="11">
    <cellStyle name="Hyperlink" xfId="5" builtinId="8"/>
    <cellStyle name="Normal" xfId="0" builtinId="0"/>
    <cellStyle name="Normal 2" xfId="7" xr:uid="{F11DAAE6-9171-4820-9213-D46F01941438}"/>
    <cellStyle name="Normal 2 10 10" xfId="1" xr:uid="{00000000-0005-0000-0000-000002000000}"/>
    <cellStyle name="Normal 4 10 10" xfId="4" xr:uid="{00000000-0005-0000-0000-000003000000}"/>
    <cellStyle name="Normal 4 2" xfId="10" xr:uid="{D8963109-3BAA-414F-8368-30AB6F7853EB}"/>
    <cellStyle name="Normal 4 3" xfId="9" xr:uid="{0672326D-164E-470E-AB4F-DC645226B4A4}"/>
    <cellStyle name="Normal_12. Yrly emp change by detailed industries_1991-2005" xfId="2" xr:uid="{00000000-0005-0000-0000-000004000000}"/>
    <cellStyle name="Normal_HQ3" xfId="3" xr:uid="{00000000-0005-0000-0000-000005000000}"/>
    <cellStyle name="Normal_LMRS78" xfId="6" xr:uid="{00000000-0005-0000-0000-000006000000}"/>
    <cellStyle name="Normal_RS96" xfId="8" xr:uid="{075E5087-F7DA-4160-A35E-1918C6066DAA}"/>
  </cellStyles>
  <dxfs count="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fill>
        <patternFill patternType="solid">
          <fgColor indexed="64"/>
          <bgColor theme="0" tint="-0.14999847407452621"/>
        </patternFill>
      </fill>
      <alignment horizontal="center" vertical="center" textRotation="0" wrapText="0" indent="0" justifyLastLine="0" shrinkToFit="0" readingOrder="0"/>
      <protection locked="1" hidden="0"/>
    </dxf>
    <dxf>
      <font>
        <color theme="1"/>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ill>
        <patternFill patternType="solid">
          <fgColor indexed="64"/>
          <bgColor theme="0" tint="-0.14999847407452621"/>
        </patternFill>
      </fill>
      <alignment horizontal="center" vertical="center" textRotation="0" wrapText="0" indent="0" justifyLastLine="0" shrinkToFit="0" readingOrder="0"/>
      <protection locked="1" hidden="0"/>
    </dxf>
    <dxf>
      <border outline="0">
        <top style="thin">
          <color indexed="64"/>
        </top>
      </border>
    </dxf>
  </dxfs>
  <tableStyles count="0" defaultTableStyle="TableStyleMedium9"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qmsdbv7\SASFileServer_Files\MIN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qmsdbv7\sasfileserver_files\YRLY%2090%20-%20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mem- key statistics (1)"/>
      <sheetName val="minister-monthly(2)"/>
      <sheetName val="minister-Quartely (2)"/>
      <sheetName val="Annex 2.8 -MINISTER (3)"/>
      <sheetName val="ANNEX 2.4_MINISTER"/>
      <sheetName val="Annex 2.9-MINISTER"/>
      <sheetName val="SEASONALCHGE98 "/>
      <sheetName val="SEASONRS98"/>
      <sheetName val="NONSEASONRS98"/>
      <sheetName val="NONSEASONCHGE98"/>
      <sheetName val="AES"/>
      <sheetName val="QES"/>
      <sheetName val="HQ 98"/>
      <sheetName val="Annex 2.8"/>
      <sheetName val="Annex 2.9"/>
      <sheetName val="1998"/>
      <sheetName val="dos"/>
      <sheetName val="CIDB"/>
      <sheetName val="DIS"/>
      <sheetName val="1977 accumulatchange"/>
      <sheetName val="1977change"/>
      <sheetName val="Chng98 (2)"/>
      <sheetName val="Headcount &amp; EP"/>
      <sheetName val="WP"/>
    </sheetNames>
    <sheetDataSet>
      <sheetData sheetId="0"/>
      <sheetData sheetId="1"/>
      <sheetData sheetId="2"/>
      <sheetData sheetId="3"/>
      <sheetData sheetId="4"/>
      <sheetData sheetId="5"/>
      <sheetData sheetId="6"/>
      <sheetData sheetId="7"/>
      <sheetData sheetId="8"/>
      <sheetData sheetId="9"/>
      <sheetData sheetId="10">
        <row r="1">
          <cell r="A1" t="str">
            <v>TABLE  A2.1</v>
          </cell>
        </row>
        <row r="2">
          <cell r="A2" t="str">
            <v>CHANGES  IN  EMPLOYMENT,  1991 - 1996</v>
          </cell>
        </row>
        <row r="3">
          <cell r="A3" t="str">
            <v>(At  End  Of  Period)</v>
          </cell>
        </row>
        <row r="7">
          <cell r="E7" t="str">
            <v>1989</v>
          </cell>
          <cell r="G7" t="str">
            <v>1991</v>
          </cell>
          <cell r="H7" t="str">
            <v>1992</v>
          </cell>
          <cell r="I7" t="str">
            <v>1993</v>
          </cell>
          <cell r="J7" t="str">
            <v>1994</v>
          </cell>
          <cell r="K7">
            <v>1995</v>
          </cell>
          <cell r="L7" t="str">
            <v>1991</v>
          </cell>
          <cell r="N7">
            <v>1996</v>
          </cell>
          <cell r="O7">
            <v>1997</v>
          </cell>
          <cell r="P7" t="str">
            <v>1993</v>
          </cell>
          <cell r="Q7" t="str">
            <v>1994</v>
          </cell>
          <cell r="R7">
            <v>1995</v>
          </cell>
        </row>
        <row r="9">
          <cell r="E9" t="str">
            <v>Number</v>
          </cell>
          <cell r="G9" t="str">
            <v>Number</v>
          </cell>
          <cell r="L9" t="str">
            <v>Annual  Percentage  Change</v>
          </cell>
          <cell r="P9" t="str">
            <v>Annual  Percentage  Change</v>
          </cell>
        </row>
        <row r="11">
          <cell r="B11" t="str">
            <v>TOTAL</v>
          </cell>
          <cell r="E11">
            <v>72100</v>
          </cell>
          <cell r="G11">
            <v>52400</v>
          </cell>
          <cell r="H11">
            <v>40300</v>
          </cell>
          <cell r="I11">
            <v>70800</v>
          </cell>
          <cell r="J11">
            <v>72100</v>
          </cell>
          <cell r="K11">
            <v>109000</v>
          </cell>
          <cell r="L11">
            <v>3.6</v>
          </cell>
          <cell r="N11">
            <v>102600</v>
          </cell>
          <cell r="P11">
            <v>4.5</v>
          </cell>
          <cell r="Q11">
            <v>4.4000000000000004</v>
          </cell>
          <cell r="R11">
            <v>6.4</v>
          </cell>
        </row>
        <row r="13">
          <cell r="B13" t="str">
            <v>Manufacturing</v>
          </cell>
          <cell r="E13">
            <v>17300</v>
          </cell>
          <cell r="G13">
            <v>1300</v>
          </cell>
          <cell r="H13">
            <v>-7900</v>
          </cell>
          <cell r="I13">
            <v>-3100</v>
          </cell>
          <cell r="J13">
            <v>11600</v>
          </cell>
          <cell r="K13">
            <v>12500</v>
          </cell>
          <cell r="L13">
            <v>0.3</v>
          </cell>
          <cell r="N13">
            <v>-7700</v>
          </cell>
          <cell r="P13">
            <v>-0.7</v>
          </cell>
          <cell r="Q13">
            <v>2.7</v>
          </cell>
          <cell r="R13">
            <v>2.9</v>
          </cell>
        </row>
        <row r="15">
          <cell r="B15" t="str">
            <v>Construction</v>
          </cell>
          <cell r="E15">
            <v>19800</v>
          </cell>
          <cell r="F15"/>
          <cell r="G15">
            <v>17700</v>
          </cell>
          <cell r="H15">
            <v>11300</v>
          </cell>
          <cell r="I15">
            <v>26400</v>
          </cell>
          <cell r="J15">
            <v>13100</v>
          </cell>
          <cell r="K15">
            <v>40600</v>
          </cell>
          <cell r="L15">
            <v>14.7</v>
          </cell>
          <cell r="N15">
            <v>52800</v>
          </cell>
          <cell r="P15">
            <v>17.5</v>
          </cell>
          <cell r="Q15">
            <v>7.4</v>
          </cell>
          <cell r="R15">
            <v>21.4</v>
          </cell>
        </row>
        <row r="17">
          <cell r="B17" t="str">
            <v>Commerce</v>
          </cell>
          <cell r="E17">
            <v>12400</v>
          </cell>
          <cell r="G17">
            <v>8000</v>
          </cell>
          <cell r="H17">
            <v>9100</v>
          </cell>
          <cell r="I17">
            <v>14900</v>
          </cell>
          <cell r="J17">
            <v>13400</v>
          </cell>
          <cell r="K17">
            <v>14100</v>
          </cell>
          <cell r="L17">
            <v>2.2999999999999998</v>
          </cell>
          <cell r="N17">
            <v>8900</v>
          </cell>
          <cell r="P17">
            <v>4.0999999999999996</v>
          </cell>
          <cell r="Q17">
            <v>3.5</v>
          </cell>
          <cell r="R17">
            <v>3.6</v>
          </cell>
        </row>
        <row r="19">
          <cell r="B19" t="str">
            <v>Transport  &amp;  Communications</v>
          </cell>
          <cell r="E19">
            <v>5700</v>
          </cell>
          <cell r="G19">
            <v>3300</v>
          </cell>
          <cell r="H19">
            <v>6200</v>
          </cell>
          <cell r="I19">
            <v>4800</v>
          </cell>
          <cell r="J19">
            <v>2600</v>
          </cell>
          <cell r="K19">
            <v>9300</v>
          </cell>
          <cell r="L19">
            <v>2.5</v>
          </cell>
          <cell r="N19">
            <v>6200</v>
          </cell>
          <cell r="P19">
            <v>3.4</v>
          </cell>
          <cell r="Q19">
            <v>1.7</v>
          </cell>
          <cell r="R19">
            <v>6.2</v>
          </cell>
        </row>
        <row r="21">
          <cell r="B21" t="str">
            <v>Financial  &amp;  Business  Services</v>
          </cell>
          <cell r="E21">
            <v>12100</v>
          </cell>
          <cell r="G21">
            <v>5500</v>
          </cell>
          <cell r="H21">
            <v>8300</v>
          </cell>
          <cell r="I21">
            <v>12100</v>
          </cell>
          <cell r="J21">
            <v>16000</v>
          </cell>
          <cell r="K21">
            <v>18100</v>
          </cell>
          <cell r="L21">
            <v>3.3</v>
          </cell>
          <cell r="N21">
            <v>18400</v>
          </cell>
          <cell r="P21">
            <v>6.5</v>
          </cell>
          <cell r="Q21">
            <v>8</v>
          </cell>
          <cell r="R21">
            <v>8.4</v>
          </cell>
        </row>
        <row r="23">
          <cell r="B23" t="str">
            <v>Others</v>
          </cell>
          <cell r="E23">
            <v>4800</v>
          </cell>
          <cell r="G23">
            <v>16600</v>
          </cell>
          <cell r="H23">
            <v>13300</v>
          </cell>
          <cell r="I23">
            <v>15700</v>
          </cell>
          <cell r="J23">
            <v>15400</v>
          </cell>
          <cell r="K23">
            <v>14400</v>
          </cell>
          <cell r="L23">
            <v>6.2</v>
          </cell>
          <cell r="N23">
            <v>24000</v>
          </cell>
          <cell r="P23">
            <v>5.3</v>
          </cell>
          <cell r="Q23">
            <v>4.9000000000000004</v>
          </cell>
          <cell r="R23">
            <v>4.4000000000000004</v>
          </cell>
        </row>
        <row r="25">
          <cell r="A25" t="str">
            <v>Note  :    Data  are  compiled  from  administrative  records.</v>
          </cell>
          <cell r="N25" t="str">
            <v>Source: Research &amp; Statistics Department,</v>
          </cell>
        </row>
        <row r="26">
          <cell r="N26" t="str">
            <v>Ministry of Labour</v>
          </cell>
        </row>
        <row r="36">
          <cell r="A36" t="str">
            <v>XLS/MINISTRY/AES</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D-YRLY 91-97"/>
      <sheetName val="#REF"/>
    </sheetNames>
    <sheetDataSet>
      <sheetData sheetId="0">
        <row r="34">
          <cell r="F34">
            <v>1991</v>
          </cell>
          <cell r="G34">
            <v>1992</v>
          </cell>
          <cell r="H34">
            <v>1993</v>
          </cell>
          <cell r="I34">
            <v>1994</v>
          </cell>
          <cell r="J34">
            <v>1995</v>
          </cell>
          <cell r="K34">
            <v>1996</v>
          </cell>
          <cell r="L34">
            <v>1997</v>
          </cell>
          <cell r="M34">
            <v>1998</v>
          </cell>
        </row>
        <row r="35">
          <cell r="F35">
            <v>321418</v>
          </cell>
          <cell r="G35">
            <v>327386</v>
          </cell>
          <cell r="H35">
            <v>368442</v>
          </cell>
          <cell r="I35">
            <v>407555</v>
          </cell>
          <cell r="J35">
            <v>478988</v>
          </cell>
          <cell r="K35">
            <v>541709</v>
          </cell>
          <cell r="L35">
            <v>618778</v>
          </cell>
        </row>
        <row r="36">
          <cell r="F36">
            <v>126562</v>
          </cell>
          <cell r="G36">
            <v>116986</v>
          </cell>
          <cell r="H36">
            <v>118032</v>
          </cell>
          <cell r="I36">
            <v>129826</v>
          </cell>
          <cell r="J36">
            <v>145154</v>
          </cell>
          <cell r="K36">
            <v>145314</v>
          </cell>
          <cell r="L36">
            <v>153232</v>
          </cell>
        </row>
        <row r="37">
          <cell r="F37">
            <v>2403</v>
          </cell>
          <cell r="G37">
            <v>2440</v>
          </cell>
          <cell r="H37">
            <v>2561</v>
          </cell>
          <cell r="I37">
            <v>2908</v>
          </cell>
          <cell r="J37">
            <v>3188</v>
          </cell>
          <cell r="K37">
            <v>3624</v>
          </cell>
          <cell r="L37">
            <v>3990</v>
          </cell>
        </row>
        <row r="38">
          <cell r="F38">
            <v>11915</v>
          </cell>
          <cell r="G38">
            <v>9430</v>
          </cell>
          <cell r="H38">
            <v>8068</v>
          </cell>
          <cell r="I38">
            <v>6936</v>
          </cell>
          <cell r="J38">
            <v>5123</v>
          </cell>
          <cell r="K38">
            <v>4018</v>
          </cell>
          <cell r="L38">
            <v>3787</v>
          </cell>
        </row>
        <row r="39">
          <cell r="F39">
            <v>4569</v>
          </cell>
          <cell r="G39">
            <v>4615</v>
          </cell>
          <cell r="H39">
            <v>4845</v>
          </cell>
          <cell r="I39">
            <v>5400</v>
          </cell>
          <cell r="J39">
            <v>5502</v>
          </cell>
          <cell r="K39">
            <v>5489</v>
          </cell>
          <cell r="L39">
            <v>5642</v>
          </cell>
        </row>
        <row r="40">
          <cell r="F40">
            <v>6979</v>
          </cell>
          <cell r="G40">
            <v>7253</v>
          </cell>
          <cell r="H40">
            <v>7552</v>
          </cell>
          <cell r="I40">
            <v>8892</v>
          </cell>
          <cell r="J40">
            <v>10055</v>
          </cell>
          <cell r="K40">
            <v>10321</v>
          </cell>
          <cell r="L40">
            <v>10879</v>
          </cell>
        </row>
        <row r="41">
          <cell r="F41">
            <v>7033</v>
          </cell>
          <cell r="G41">
            <v>7200</v>
          </cell>
          <cell r="H41">
            <v>6985</v>
          </cell>
          <cell r="I41">
            <v>7680</v>
          </cell>
          <cell r="J41">
            <v>8848</v>
          </cell>
          <cell r="K41">
            <v>8921</v>
          </cell>
          <cell r="L41">
            <v>10007</v>
          </cell>
        </row>
        <row r="42">
          <cell r="F42">
            <v>7148</v>
          </cell>
          <cell r="G42">
            <v>7169</v>
          </cell>
          <cell r="H42">
            <v>7397</v>
          </cell>
          <cell r="I42">
            <v>8613</v>
          </cell>
          <cell r="J42">
            <v>9842</v>
          </cell>
          <cell r="K42">
            <v>10455</v>
          </cell>
          <cell r="L42">
            <v>13635</v>
          </cell>
        </row>
        <row r="43">
          <cell r="F43">
            <v>5994</v>
          </cell>
          <cell r="G43">
            <v>5301</v>
          </cell>
          <cell r="H43">
            <v>5573</v>
          </cell>
          <cell r="I43">
            <v>5957</v>
          </cell>
          <cell r="J43">
            <v>6211</v>
          </cell>
          <cell r="K43">
            <v>5556</v>
          </cell>
          <cell r="L43">
            <v>5066</v>
          </cell>
        </row>
        <row r="44">
          <cell r="F44">
            <v>41676</v>
          </cell>
          <cell r="G44">
            <v>42126</v>
          </cell>
          <cell r="H44">
            <v>43836</v>
          </cell>
          <cell r="I44">
            <v>48699</v>
          </cell>
          <cell r="J44">
            <v>55935</v>
          </cell>
          <cell r="K44">
            <v>54848</v>
          </cell>
          <cell r="L44">
            <v>56317</v>
          </cell>
        </row>
        <row r="45">
          <cell r="F45">
            <v>2543</v>
          </cell>
          <cell r="G45">
            <v>2114</v>
          </cell>
          <cell r="H45">
            <v>2023</v>
          </cell>
          <cell r="I45">
            <v>2205</v>
          </cell>
          <cell r="J45">
            <v>2608</v>
          </cell>
          <cell r="K45">
            <v>2624</v>
          </cell>
          <cell r="L45">
            <v>3128</v>
          </cell>
        </row>
        <row r="46">
          <cell r="F46">
            <v>29222</v>
          </cell>
          <cell r="G46">
            <v>21958</v>
          </cell>
          <cell r="H46">
            <v>21865</v>
          </cell>
          <cell r="I46">
            <v>24742</v>
          </cell>
          <cell r="J46">
            <v>28660</v>
          </cell>
          <cell r="K46">
            <v>29438</v>
          </cell>
          <cell r="L46">
            <v>31187</v>
          </cell>
        </row>
        <row r="47">
          <cell r="F47">
            <v>7080</v>
          </cell>
          <cell r="G47">
            <v>7380</v>
          </cell>
          <cell r="H47">
            <v>7327</v>
          </cell>
          <cell r="I47">
            <v>7794</v>
          </cell>
          <cell r="J47">
            <v>9182</v>
          </cell>
          <cell r="K47">
            <v>10020</v>
          </cell>
          <cell r="L47">
            <v>9594</v>
          </cell>
        </row>
        <row r="48">
          <cell r="F48">
            <v>81129</v>
          </cell>
          <cell r="G48">
            <v>86296</v>
          </cell>
          <cell r="H48">
            <v>108646</v>
          </cell>
          <cell r="I48">
            <v>117421</v>
          </cell>
          <cell r="J48">
            <v>150005</v>
          </cell>
          <cell r="K48">
            <v>189963</v>
          </cell>
          <cell r="L48">
            <v>229100</v>
          </cell>
        </row>
        <row r="49">
          <cell r="F49">
            <v>113444</v>
          </cell>
          <cell r="G49">
            <v>123802</v>
          </cell>
          <cell r="H49">
            <v>141535</v>
          </cell>
          <cell r="I49">
            <v>160077</v>
          </cell>
          <cell r="J49">
            <v>183552</v>
          </cell>
          <cell r="K49">
            <v>206050</v>
          </cell>
          <cell r="L49">
            <v>235930</v>
          </cell>
        </row>
        <row r="50">
          <cell r="F50">
            <v>9959</v>
          </cell>
          <cell r="G50">
            <v>11368</v>
          </cell>
          <cell r="H50">
            <v>13312</v>
          </cell>
          <cell r="I50">
            <v>15805</v>
          </cell>
          <cell r="J50">
            <v>18827</v>
          </cell>
          <cell r="K50">
            <v>21089</v>
          </cell>
          <cell r="L50">
            <v>25051</v>
          </cell>
        </row>
        <row r="51">
          <cell r="F51">
            <v>7895</v>
          </cell>
          <cell r="G51">
            <v>8977</v>
          </cell>
          <cell r="H51">
            <v>10411</v>
          </cell>
          <cell r="I51">
            <v>12567</v>
          </cell>
          <cell r="J51">
            <v>14810</v>
          </cell>
          <cell r="K51">
            <v>16493</v>
          </cell>
          <cell r="L51">
            <v>19509</v>
          </cell>
        </row>
        <row r="52">
          <cell r="F52">
            <v>2064</v>
          </cell>
          <cell r="G52">
            <v>2391</v>
          </cell>
          <cell r="H52">
            <v>2901</v>
          </cell>
          <cell r="I52">
            <v>3238</v>
          </cell>
          <cell r="J52">
            <v>4017</v>
          </cell>
          <cell r="K52">
            <v>4596</v>
          </cell>
          <cell r="L52">
            <v>5542</v>
          </cell>
        </row>
        <row r="53">
          <cell r="F53">
            <v>7758</v>
          </cell>
          <cell r="G53">
            <v>8526</v>
          </cell>
          <cell r="H53">
            <v>9734</v>
          </cell>
          <cell r="I53">
            <v>10622</v>
          </cell>
          <cell r="J53">
            <v>12911</v>
          </cell>
          <cell r="K53">
            <v>14159</v>
          </cell>
          <cell r="L53">
            <v>16249</v>
          </cell>
        </row>
        <row r="54">
          <cell r="F54">
            <v>5531</v>
          </cell>
          <cell r="G54">
            <v>6333</v>
          </cell>
          <cell r="H54">
            <v>7751</v>
          </cell>
          <cell r="I54">
            <v>9047</v>
          </cell>
          <cell r="J54">
            <v>13645</v>
          </cell>
          <cell r="K54">
            <v>15430</v>
          </cell>
          <cell r="L54">
            <v>17591</v>
          </cell>
        </row>
        <row r="55">
          <cell r="F55">
            <v>3318</v>
          </cell>
          <cell r="G55">
            <v>3085</v>
          </cell>
          <cell r="H55">
            <v>3455</v>
          </cell>
          <cell r="I55">
            <v>4455</v>
          </cell>
          <cell r="J55">
            <v>5162</v>
          </cell>
          <cell r="K55">
            <v>5735</v>
          </cell>
          <cell r="L55">
            <v>7332</v>
          </cell>
        </row>
        <row r="56">
          <cell r="F56">
            <v>3081</v>
          </cell>
          <cell r="G56">
            <v>2819</v>
          </cell>
          <cell r="H56">
            <v>3207</v>
          </cell>
          <cell r="I56">
            <v>4183</v>
          </cell>
          <cell r="J56">
            <v>4856</v>
          </cell>
          <cell r="K56">
            <v>5406</v>
          </cell>
          <cell r="L56">
            <v>6903</v>
          </cell>
        </row>
        <row r="57">
          <cell r="F57">
            <v>237</v>
          </cell>
          <cell r="G57">
            <v>266</v>
          </cell>
          <cell r="H57">
            <v>248</v>
          </cell>
          <cell r="I57">
            <v>272</v>
          </cell>
          <cell r="J57">
            <v>306</v>
          </cell>
          <cell r="K57">
            <v>329</v>
          </cell>
          <cell r="L57">
            <v>429</v>
          </cell>
        </row>
        <row r="58">
          <cell r="F58">
            <v>9476</v>
          </cell>
          <cell r="G58">
            <v>10344</v>
          </cell>
          <cell r="H58">
            <v>12071</v>
          </cell>
          <cell r="I58">
            <v>15070</v>
          </cell>
          <cell r="J58">
            <v>17707</v>
          </cell>
          <cell r="K58">
            <v>20434</v>
          </cell>
          <cell r="L58">
            <v>25115</v>
          </cell>
        </row>
        <row r="59">
          <cell r="F59">
            <v>212</v>
          </cell>
          <cell r="G59">
            <v>109</v>
          </cell>
          <cell r="H59">
            <v>1309</v>
          </cell>
          <cell r="I59">
            <v>1445</v>
          </cell>
          <cell r="J59">
            <v>1479</v>
          </cell>
          <cell r="K59">
            <v>1605</v>
          </cell>
          <cell r="L59">
            <v>2190</v>
          </cell>
        </row>
        <row r="60">
          <cell r="F60">
            <v>2307</v>
          </cell>
          <cell r="G60">
            <v>2388</v>
          </cell>
          <cell r="H60">
            <v>2821</v>
          </cell>
          <cell r="I60">
            <v>3195</v>
          </cell>
          <cell r="J60">
            <v>3410</v>
          </cell>
          <cell r="K60">
            <v>3570</v>
          </cell>
          <cell r="L60">
            <v>4224</v>
          </cell>
        </row>
        <row r="61">
          <cell r="F61">
            <v>1009</v>
          </cell>
          <cell r="G61">
            <v>949</v>
          </cell>
          <cell r="H61">
            <v>1890</v>
          </cell>
          <cell r="I61">
            <v>2447</v>
          </cell>
          <cell r="J61">
            <v>3532</v>
          </cell>
          <cell r="K61">
            <v>4747</v>
          </cell>
          <cell r="L61">
            <v>5922</v>
          </cell>
        </row>
        <row r="62">
          <cell r="F62">
            <v>3122</v>
          </cell>
          <cell r="G62">
            <v>3685</v>
          </cell>
          <cell r="H62">
            <v>4594</v>
          </cell>
          <cell r="I62">
            <v>5306</v>
          </cell>
          <cell r="J62">
            <v>6253</v>
          </cell>
          <cell r="K62">
            <v>6978</v>
          </cell>
          <cell r="L62">
            <v>8771</v>
          </cell>
        </row>
        <row r="63">
          <cell r="F63">
            <v>70632</v>
          </cell>
          <cell r="G63">
            <v>76906</v>
          </cell>
          <cell r="H63">
            <v>84454</v>
          </cell>
          <cell r="I63">
            <v>92541</v>
          </cell>
          <cell r="J63">
            <v>100476</v>
          </cell>
          <cell r="K63">
            <v>112144</v>
          </cell>
          <cell r="L63">
            <v>123173</v>
          </cell>
        </row>
      </sheetData>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D37" totalsRowShown="0" tableBorderDxfId="6">
  <autoFilter ref="A2:D37" xr:uid="{00000000-0009-0000-0100-000001000000}"/>
  <tableColumns count="4">
    <tableColumn id="1" xr3:uid="{00000000-0010-0000-0000-000001000000}" name="Year " dataDxfId="5"/>
    <tableColumn id="2" xr3:uid="{00000000-0010-0000-0000-000002000000}" name="Sheet Name" dataDxfId="4"/>
    <tableColumn id="3" xr3:uid="{00000000-0010-0000-0000-000003000000}" name="SSIC display2" dataDxfId="3"/>
    <tableColumn id="4" xr3:uid="{00000000-0010-0000-0000-000004000000}" name="Cell destination" dataDxfId="2"/>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ats.mom.gov.sg/SL/Pages/Employment-Administrative-Records-Uses-and-Limitations.aspx?Flag=1&amp;TRMID=312&amp;PageNo=1" TargetMode="External"/><Relationship Id="rId1" Type="http://schemas.openxmlformats.org/officeDocument/2006/relationships/hyperlink" Target="http://stats.mom.gov.sg/SL/Pages/Job-Vacancy-Introduction.aspx?Flag=87&amp;Category=Introduction"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0"/>
  <sheetViews>
    <sheetView showGridLines="0" topLeftCell="I1" workbookViewId="0">
      <selection activeCell="I8" sqref="I8"/>
    </sheetView>
  </sheetViews>
  <sheetFormatPr defaultColWidth="9.140625" defaultRowHeight="12.75" x14ac:dyDescent="0.2"/>
  <cols>
    <col min="1" max="1" width="13.140625" hidden="1" customWidth="1"/>
    <col min="2" max="2" width="18.85546875" hidden="1" customWidth="1"/>
    <col min="3" max="3" width="20.42578125" hidden="1" customWidth="1"/>
    <col min="4" max="4" width="17.42578125" hidden="1" customWidth="1"/>
    <col min="5" max="5" width="15.140625" hidden="1" customWidth="1"/>
    <col min="6" max="6" width="20.5703125" hidden="1" customWidth="1"/>
    <col min="7" max="7" width="15.140625" hidden="1" customWidth="1"/>
    <col min="8" max="8" width="4" hidden="1" customWidth="1"/>
    <col min="9" max="9" width="22" customWidth="1"/>
    <col min="10" max="10" width="3.5703125" customWidth="1"/>
    <col min="11" max="11" width="3.5703125" style="85" customWidth="1"/>
    <col min="12" max="12" width="12.42578125" bestFit="1" customWidth="1"/>
    <col min="13" max="14" width="3.5703125" customWidth="1"/>
    <col min="15" max="15" width="7.85546875" customWidth="1"/>
  </cols>
  <sheetData>
    <row r="1" spans="1:25" x14ac:dyDescent="0.2">
      <c r="A1" s="84"/>
    </row>
    <row r="2" spans="1:25" ht="18.75" thickBot="1" x14ac:dyDescent="0.3">
      <c r="A2" s="125" t="s">
        <v>184</v>
      </c>
      <c r="B2" s="132" t="s">
        <v>185</v>
      </c>
      <c r="C2" s="126" t="s">
        <v>224</v>
      </c>
      <c r="D2" s="126" t="s">
        <v>186</v>
      </c>
      <c r="I2" s="86" t="s">
        <v>177</v>
      </c>
    </row>
    <row r="3" spans="1:25" ht="6" customHeight="1" thickTop="1" x14ac:dyDescent="0.25">
      <c r="A3" s="116">
        <v>1991</v>
      </c>
      <c r="B3" s="133" t="s">
        <v>189</v>
      </c>
      <c r="C3" s="116" t="s">
        <v>0</v>
      </c>
      <c r="D3" s="117" t="s">
        <v>191</v>
      </c>
      <c r="I3" s="87"/>
      <c r="J3" s="88"/>
      <c r="K3" s="89"/>
      <c r="L3" s="88"/>
      <c r="M3" s="88"/>
      <c r="N3" s="88"/>
      <c r="O3" s="88"/>
      <c r="P3" s="88"/>
      <c r="Q3" s="88"/>
      <c r="R3" s="88"/>
      <c r="S3" s="88"/>
      <c r="T3" s="88"/>
      <c r="U3" s="88"/>
      <c r="V3" s="88"/>
      <c r="W3" s="88"/>
      <c r="X3" s="88"/>
      <c r="Y3" s="88"/>
    </row>
    <row r="4" spans="1:25" ht="14.25" customHeight="1" x14ac:dyDescent="0.25">
      <c r="A4" s="116">
        <v>1992</v>
      </c>
      <c r="B4" s="133" t="s">
        <v>189</v>
      </c>
      <c r="C4" s="116" t="s">
        <v>0</v>
      </c>
      <c r="D4" s="117" t="s">
        <v>192</v>
      </c>
      <c r="E4" s="104" t="s">
        <v>181</v>
      </c>
      <c r="F4" s="104" t="s">
        <v>180</v>
      </c>
      <c r="I4" s="90"/>
      <c r="J4" s="91"/>
      <c r="K4" s="92"/>
      <c r="L4" s="91"/>
      <c r="M4" s="91"/>
      <c r="N4" s="91"/>
      <c r="O4" s="91"/>
      <c r="P4" s="91"/>
      <c r="Q4" s="91"/>
      <c r="R4" s="91"/>
      <c r="S4" s="91"/>
      <c r="T4" s="91"/>
      <c r="U4" s="91"/>
      <c r="V4" s="91"/>
      <c r="W4" s="91"/>
      <c r="X4" s="91"/>
      <c r="Y4" s="91"/>
    </row>
    <row r="5" spans="1:25" ht="15.75" x14ac:dyDescent="0.25">
      <c r="A5" s="116">
        <v>1993</v>
      </c>
      <c r="B5" s="133" t="s">
        <v>189</v>
      </c>
      <c r="C5" s="116" t="s">
        <v>0</v>
      </c>
      <c r="D5" s="117" t="s">
        <v>193</v>
      </c>
      <c r="E5" s="109" t="str">
        <f>VLOOKUP(L8,Table1[[Sheet Name]:[SSIC display2]],2)</f>
        <v>SSIC 2020</v>
      </c>
      <c r="F5" s="110" t="str">
        <f>VLOOKUP(L8,Table1[Sheet Name],1,0)</f>
        <v>SSIC2020</v>
      </c>
      <c r="G5" s="111" t="s">
        <v>182</v>
      </c>
      <c r="I5" s="93" t="s">
        <v>188</v>
      </c>
    </row>
    <row r="6" spans="1:25" ht="15.75" x14ac:dyDescent="0.25">
      <c r="A6" s="116">
        <v>1994</v>
      </c>
      <c r="B6" s="133" t="s">
        <v>189</v>
      </c>
      <c r="C6" s="116" t="s">
        <v>0</v>
      </c>
      <c r="D6" s="117" t="s">
        <v>194</v>
      </c>
      <c r="E6" s="109" t="str">
        <f>MID(E5,11,8)</f>
        <v/>
      </c>
      <c r="F6" s="113" t="str">
        <f>IF(L8=F8,INDEX(A3:D13,MATCH(I8,A3:A13,0),4),IF(L8=F9,INDEX(A14:D20,MATCH(I8,A14:A20,0),4),INDEX(A21:D37,MATCH(I8,A21:A37,0),4)))</f>
        <v>S3</v>
      </c>
      <c r="G6" s="111" t="s">
        <v>203</v>
      </c>
      <c r="I6" s="93"/>
    </row>
    <row r="7" spans="1:25" x14ac:dyDescent="0.2">
      <c r="A7" s="116">
        <v>1995</v>
      </c>
      <c r="B7" s="133" t="s">
        <v>189</v>
      </c>
      <c r="C7" s="116" t="s">
        <v>0</v>
      </c>
      <c r="D7" s="117" t="s">
        <v>195</v>
      </c>
      <c r="F7" s="85"/>
      <c r="G7" s="84"/>
      <c r="H7" s="94"/>
      <c r="I7" s="95" t="s">
        <v>178</v>
      </c>
      <c r="J7" s="95"/>
      <c r="K7" s="95"/>
      <c r="L7" s="95" t="s">
        <v>179</v>
      </c>
      <c r="M7" s="96"/>
      <c r="N7" s="95"/>
      <c r="O7" s="95" t="s">
        <v>180</v>
      </c>
      <c r="P7" s="97"/>
      <c r="Q7" s="97"/>
      <c r="R7" s="97"/>
      <c r="S7" s="97"/>
      <c r="T7" s="97"/>
      <c r="U7" s="97"/>
      <c r="V7" s="97"/>
      <c r="W7" s="97"/>
      <c r="X7" s="97"/>
      <c r="Y7" s="97"/>
    </row>
    <row r="8" spans="1:25" x14ac:dyDescent="0.2">
      <c r="A8" s="116">
        <v>1996</v>
      </c>
      <c r="B8" s="133" t="s">
        <v>189</v>
      </c>
      <c r="C8" s="116" t="s">
        <v>0</v>
      </c>
      <c r="D8" s="117" t="s">
        <v>196</v>
      </c>
      <c r="F8" s="124" t="s">
        <v>189</v>
      </c>
      <c r="G8" s="111"/>
      <c r="H8" s="94"/>
      <c r="I8" s="98">
        <v>2025</v>
      </c>
      <c r="J8" s="99"/>
      <c r="K8" s="100"/>
      <c r="L8" s="101" t="s">
        <v>277</v>
      </c>
      <c r="M8" s="100"/>
      <c r="N8" s="102"/>
      <c r="O8" s="102" t="str">
        <f>HYPERLINK("#"&amp;"'" &amp;F5 &amp; "'!" &amp;F6,"Go")</f>
        <v>Go</v>
      </c>
      <c r="P8" s="103"/>
      <c r="Q8" s="103"/>
      <c r="R8" s="103"/>
      <c r="S8" s="103"/>
      <c r="T8" s="103"/>
      <c r="U8" s="103"/>
      <c r="V8" s="103"/>
      <c r="W8" s="103"/>
      <c r="X8" s="103"/>
      <c r="Y8" s="103"/>
    </row>
    <row r="9" spans="1:25" x14ac:dyDescent="0.2">
      <c r="A9" s="116">
        <v>1997</v>
      </c>
      <c r="B9" s="133" t="s">
        <v>189</v>
      </c>
      <c r="C9" s="116" t="s">
        <v>0</v>
      </c>
      <c r="D9" s="117" t="s">
        <v>197</v>
      </c>
      <c r="E9" s="107"/>
      <c r="F9" s="124" t="s">
        <v>202</v>
      </c>
      <c r="G9" s="107"/>
      <c r="H9" s="94"/>
      <c r="I9" s="105"/>
      <c r="J9" s="106"/>
      <c r="K9" s="107"/>
      <c r="L9" s="94"/>
      <c r="M9" s="94"/>
      <c r="N9" s="108"/>
    </row>
    <row r="10" spans="1:25" x14ac:dyDescent="0.2">
      <c r="A10" s="116">
        <v>1998</v>
      </c>
      <c r="B10" s="133" t="s">
        <v>189</v>
      </c>
      <c r="C10" s="116" t="s">
        <v>0</v>
      </c>
      <c r="D10" s="117" t="s">
        <v>198</v>
      </c>
      <c r="E10" s="123"/>
      <c r="F10" s="124" t="s">
        <v>277</v>
      </c>
      <c r="G10" s="123"/>
      <c r="H10" s="94"/>
      <c r="I10" s="112" t="s">
        <v>183</v>
      </c>
      <c r="K10" s="107"/>
      <c r="L10" s="94"/>
      <c r="M10" s="94"/>
      <c r="N10" s="108"/>
    </row>
    <row r="11" spans="1:25" x14ac:dyDescent="0.2">
      <c r="A11" s="116">
        <v>1999</v>
      </c>
      <c r="B11" s="133" t="s">
        <v>189</v>
      </c>
      <c r="C11" s="116" t="s">
        <v>0</v>
      </c>
      <c r="D11" s="117" t="s">
        <v>199</v>
      </c>
      <c r="E11" s="124"/>
      <c r="G11" s="124"/>
      <c r="H11" s="94"/>
      <c r="I11" s="130" t="s">
        <v>214</v>
      </c>
      <c r="K11" s="107"/>
      <c r="L11" s="94"/>
      <c r="M11" s="94"/>
      <c r="N11" s="108"/>
    </row>
    <row r="12" spans="1:25" x14ac:dyDescent="0.2">
      <c r="A12" s="116">
        <v>2000</v>
      </c>
      <c r="B12" s="133" t="s">
        <v>189</v>
      </c>
      <c r="C12" s="116" t="s">
        <v>0</v>
      </c>
      <c r="D12" s="117" t="s">
        <v>200</v>
      </c>
      <c r="E12" s="107"/>
      <c r="F12" s="107"/>
      <c r="G12" s="107"/>
      <c r="H12" s="94"/>
      <c r="I12" s="127" t="s">
        <v>204</v>
      </c>
      <c r="J12" s="84"/>
      <c r="K12" s="107"/>
      <c r="L12" s="107"/>
      <c r="M12" s="107"/>
      <c r="N12" s="108"/>
      <c r="O12" s="84"/>
      <c r="P12" s="84"/>
      <c r="Q12" s="84"/>
      <c r="R12" s="84"/>
      <c r="S12" s="84"/>
      <c r="T12" s="84"/>
      <c r="U12" s="84"/>
      <c r="V12" s="84"/>
      <c r="W12" s="84"/>
      <c r="X12" s="84"/>
      <c r="Y12" s="84"/>
    </row>
    <row r="13" spans="1:25" x14ac:dyDescent="0.2">
      <c r="A13" s="116">
        <v>2001</v>
      </c>
      <c r="B13" s="133" t="s">
        <v>189</v>
      </c>
      <c r="C13" s="116" t="s">
        <v>190</v>
      </c>
      <c r="D13" s="117" t="s">
        <v>201</v>
      </c>
      <c r="E13" s="107"/>
      <c r="F13" s="107"/>
      <c r="G13" s="107"/>
      <c r="H13" s="94"/>
      <c r="I13" s="127"/>
      <c r="J13" s="84"/>
      <c r="K13" s="107"/>
      <c r="L13" s="107"/>
      <c r="M13" s="107"/>
      <c r="N13" s="108"/>
      <c r="O13" s="84"/>
      <c r="P13" s="84"/>
      <c r="Q13" s="84"/>
      <c r="R13" s="84"/>
      <c r="S13" s="84"/>
      <c r="T13" s="84"/>
      <c r="U13" s="84"/>
      <c r="V13" s="84"/>
      <c r="W13" s="84"/>
      <c r="X13" s="84"/>
      <c r="Y13" s="84"/>
    </row>
    <row r="14" spans="1:25" x14ac:dyDescent="0.2">
      <c r="A14" s="120">
        <v>2002</v>
      </c>
      <c r="B14" s="134" t="s">
        <v>202</v>
      </c>
      <c r="C14" s="120" t="s">
        <v>55</v>
      </c>
      <c r="D14" s="121" t="s">
        <v>191</v>
      </c>
      <c r="E14" s="107"/>
      <c r="F14" s="107"/>
      <c r="G14" s="107"/>
      <c r="H14" s="94"/>
      <c r="I14" s="127" t="s">
        <v>205</v>
      </c>
      <c r="J14" s="84"/>
      <c r="K14" s="107"/>
      <c r="L14" s="107"/>
      <c r="M14" s="107"/>
      <c r="N14" s="108"/>
      <c r="O14" s="84"/>
      <c r="P14" s="84"/>
      <c r="Q14" s="84"/>
      <c r="R14" s="84"/>
      <c r="S14" s="84"/>
      <c r="T14" s="84"/>
      <c r="U14" s="84"/>
      <c r="V14" s="84"/>
      <c r="W14" s="84"/>
      <c r="X14" s="84"/>
      <c r="Y14" s="84"/>
    </row>
    <row r="15" spans="1:25" x14ac:dyDescent="0.2">
      <c r="A15" s="120">
        <v>2003</v>
      </c>
      <c r="B15" s="134" t="s">
        <v>202</v>
      </c>
      <c r="C15" s="120" t="s">
        <v>55</v>
      </c>
      <c r="D15" s="121" t="s">
        <v>192</v>
      </c>
      <c r="E15" s="107"/>
      <c r="F15" s="107"/>
      <c r="G15" s="107"/>
      <c r="H15" s="94"/>
      <c r="I15" s="127" t="s">
        <v>207</v>
      </c>
      <c r="J15" s="84"/>
      <c r="K15" s="107"/>
      <c r="L15" s="107"/>
      <c r="M15" s="107"/>
      <c r="N15" s="108"/>
      <c r="O15" s="84"/>
      <c r="P15" s="84"/>
      <c r="Q15" s="84"/>
      <c r="R15" s="84"/>
      <c r="S15" s="84"/>
      <c r="T15" s="84"/>
      <c r="U15" s="84"/>
      <c r="V15" s="84"/>
      <c r="W15" s="84"/>
      <c r="X15" s="84"/>
      <c r="Y15" s="84"/>
    </row>
    <row r="16" spans="1:25" x14ac:dyDescent="0.2">
      <c r="A16" s="120">
        <v>2004</v>
      </c>
      <c r="B16" s="134" t="s">
        <v>202</v>
      </c>
      <c r="C16" s="120" t="s">
        <v>55</v>
      </c>
      <c r="D16" s="121" t="s">
        <v>193</v>
      </c>
      <c r="E16" s="107"/>
      <c r="F16" s="107"/>
      <c r="G16" s="107"/>
      <c r="H16" s="94"/>
      <c r="I16" s="127" t="s">
        <v>206</v>
      </c>
      <c r="J16" s="84"/>
      <c r="K16" s="107"/>
      <c r="L16" s="107"/>
      <c r="M16" s="107"/>
      <c r="N16" s="108"/>
      <c r="O16" s="84"/>
      <c r="P16" s="84"/>
      <c r="Q16" s="84"/>
      <c r="R16" s="84"/>
      <c r="S16" s="84"/>
      <c r="T16" s="84"/>
      <c r="U16" s="84"/>
      <c r="V16" s="84"/>
      <c r="W16" s="84"/>
      <c r="X16" s="84"/>
      <c r="Y16" s="84"/>
    </row>
    <row r="17" spans="1:25" x14ac:dyDescent="0.2">
      <c r="A17" s="120">
        <v>2005</v>
      </c>
      <c r="B17" s="134" t="s">
        <v>202</v>
      </c>
      <c r="C17" s="120" t="s">
        <v>55</v>
      </c>
      <c r="D17" s="121" t="s">
        <v>194</v>
      </c>
      <c r="E17" s="107"/>
      <c r="F17" s="107"/>
      <c r="G17" s="107"/>
      <c r="H17" s="94"/>
      <c r="I17" s="114"/>
      <c r="K17" s="107"/>
      <c r="L17" s="94"/>
      <c r="M17" s="94"/>
      <c r="N17" s="108"/>
    </row>
    <row r="18" spans="1:25" x14ac:dyDescent="0.2">
      <c r="A18" s="120">
        <v>2006</v>
      </c>
      <c r="B18" s="134" t="s">
        <v>202</v>
      </c>
      <c r="C18" s="120" t="s">
        <v>55</v>
      </c>
      <c r="D18" s="121" t="s">
        <v>195</v>
      </c>
      <c r="E18" s="107"/>
      <c r="F18" s="107"/>
      <c r="G18" s="107"/>
      <c r="H18" s="94"/>
      <c r="I18" s="112" t="s">
        <v>187</v>
      </c>
      <c r="K18" s="107"/>
      <c r="L18" s="94"/>
      <c r="M18" s="94"/>
      <c r="N18" s="108"/>
    </row>
    <row r="19" spans="1:25" x14ac:dyDescent="0.2">
      <c r="A19" s="120">
        <v>2007</v>
      </c>
      <c r="B19" s="134" t="s">
        <v>202</v>
      </c>
      <c r="C19" s="120" t="s">
        <v>55</v>
      </c>
      <c r="D19" s="121" t="s">
        <v>196</v>
      </c>
      <c r="E19" s="107"/>
      <c r="F19" s="107"/>
      <c r="G19" s="107"/>
      <c r="H19" s="94"/>
      <c r="I19" s="130" t="s">
        <v>214</v>
      </c>
      <c r="K19" s="107"/>
      <c r="L19" s="94"/>
      <c r="M19" s="94"/>
      <c r="N19" s="108"/>
    </row>
    <row r="20" spans="1:25" x14ac:dyDescent="0.2">
      <c r="A20" s="120">
        <v>2008</v>
      </c>
      <c r="B20" s="134" t="s">
        <v>202</v>
      </c>
      <c r="C20" s="120" t="s">
        <v>55</v>
      </c>
      <c r="D20" s="121" t="s">
        <v>197</v>
      </c>
      <c r="E20" s="107"/>
      <c r="F20" s="107"/>
      <c r="G20" s="107"/>
      <c r="H20" s="94"/>
      <c r="I20" s="115" t="s">
        <v>208</v>
      </c>
      <c r="K20" s="107"/>
      <c r="L20" s="94"/>
      <c r="M20" s="94"/>
      <c r="N20" s="108"/>
    </row>
    <row r="21" spans="1:25" x14ac:dyDescent="0.2">
      <c r="A21" s="116">
        <v>2009</v>
      </c>
      <c r="B21" s="117" t="s">
        <v>277</v>
      </c>
      <c r="C21" s="117" t="s">
        <v>225</v>
      </c>
      <c r="D21" s="117" t="s">
        <v>191</v>
      </c>
      <c r="E21" s="107"/>
      <c r="F21" s="107"/>
      <c r="G21" s="107"/>
      <c r="H21" s="94"/>
      <c r="I21" s="115" t="s">
        <v>209</v>
      </c>
      <c r="K21" s="107"/>
      <c r="L21" s="94"/>
      <c r="M21" s="94"/>
      <c r="N21" s="108"/>
    </row>
    <row r="22" spans="1:25" x14ac:dyDescent="0.2">
      <c r="A22" s="116">
        <v>2010</v>
      </c>
      <c r="B22" s="117" t="s">
        <v>277</v>
      </c>
      <c r="C22" s="117" t="s">
        <v>225</v>
      </c>
      <c r="D22" s="117" t="s">
        <v>192</v>
      </c>
      <c r="E22" s="107"/>
      <c r="F22" s="107"/>
      <c r="G22" s="107"/>
      <c r="H22" s="94"/>
      <c r="I22" s="115"/>
      <c r="J22" s="85"/>
      <c r="K22" s="107"/>
      <c r="L22" s="94"/>
      <c r="M22" s="94"/>
      <c r="N22" s="108"/>
    </row>
    <row r="23" spans="1:25" x14ac:dyDescent="0.2">
      <c r="A23" s="116">
        <v>2011</v>
      </c>
      <c r="B23" s="117" t="s">
        <v>277</v>
      </c>
      <c r="C23" s="117" t="s">
        <v>225</v>
      </c>
      <c r="D23" s="117" t="s">
        <v>193</v>
      </c>
      <c r="E23" s="107"/>
      <c r="F23" s="107"/>
      <c r="G23" s="107"/>
      <c r="H23" s="94"/>
      <c r="I23" s="115" t="s">
        <v>210</v>
      </c>
      <c r="J23" s="85"/>
      <c r="K23" s="107"/>
      <c r="L23" s="94"/>
      <c r="M23" s="94"/>
      <c r="N23" s="108"/>
    </row>
    <row r="24" spans="1:25" x14ac:dyDescent="0.2">
      <c r="A24" s="116">
        <v>2012</v>
      </c>
      <c r="B24" s="117" t="s">
        <v>277</v>
      </c>
      <c r="C24" s="117" t="s">
        <v>225</v>
      </c>
      <c r="D24" s="117" t="s">
        <v>194</v>
      </c>
      <c r="E24" s="107"/>
      <c r="F24" s="107"/>
      <c r="G24" s="107"/>
      <c r="H24" s="94"/>
      <c r="I24" s="118" t="s">
        <v>211</v>
      </c>
      <c r="J24" s="85"/>
      <c r="K24" s="107"/>
      <c r="L24" s="94"/>
      <c r="M24" s="94"/>
      <c r="N24" s="108"/>
    </row>
    <row r="25" spans="1:25" x14ac:dyDescent="0.2">
      <c r="A25" s="116">
        <v>2013</v>
      </c>
      <c r="B25" s="117" t="s">
        <v>277</v>
      </c>
      <c r="C25" s="117" t="s">
        <v>225</v>
      </c>
      <c r="D25" s="117" t="s">
        <v>195</v>
      </c>
      <c r="E25" s="107"/>
      <c r="F25" s="107"/>
      <c r="G25" s="107"/>
      <c r="H25" s="94"/>
      <c r="I25" s="118"/>
      <c r="J25" s="85"/>
      <c r="K25" s="107"/>
      <c r="L25" s="94"/>
      <c r="M25" s="94"/>
      <c r="N25" s="108"/>
    </row>
    <row r="26" spans="1:25" x14ac:dyDescent="0.2">
      <c r="A26" s="116">
        <v>2014</v>
      </c>
      <c r="B26" s="117" t="s">
        <v>277</v>
      </c>
      <c r="C26" s="117" t="s">
        <v>225</v>
      </c>
      <c r="D26" s="117" t="s">
        <v>196</v>
      </c>
      <c r="E26" s="107"/>
      <c r="F26" s="107"/>
      <c r="G26" s="107"/>
      <c r="H26" s="94"/>
      <c r="I26" s="173" t="s">
        <v>212</v>
      </c>
      <c r="J26" s="173"/>
      <c r="K26" s="173"/>
      <c r="L26" s="173"/>
      <c r="M26" s="173"/>
      <c r="N26" s="173"/>
      <c r="O26" s="119"/>
      <c r="P26" s="119"/>
      <c r="Q26" s="119"/>
      <c r="R26" s="119"/>
      <c r="S26" s="119"/>
      <c r="T26" s="119"/>
      <c r="U26" s="119"/>
      <c r="V26" s="119"/>
      <c r="W26" s="119"/>
      <c r="X26" s="119"/>
      <c r="Y26" s="119"/>
    </row>
    <row r="27" spans="1:25" x14ac:dyDescent="0.2">
      <c r="A27" s="116">
        <v>2015</v>
      </c>
      <c r="B27" s="117" t="s">
        <v>277</v>
      </c>
      <c r="C27" s="117" t="s">
        <v>225</v>
      </c>
      <c r="D27" s="117" t="s">
        <v>197</v>
      </c>
      <c r="E27" s="114"/>
      <c r="G27" s="85"/>
      <c r="K27"/>
    </row>
    <row r="28" spans="1:25" x14ac:dyDescent="0.2">
      <c r="A28" s="116">
        <v>2016</v>
      </c>
      <c r="B28" s="117" t="s">
        <v>277</v>
      </c>
      <c r="C28" s="117" t="s">
        <v>225</v>
      </c>
      <c r="D28" s="117" t="s">
        <v>198</v>
      </c>
      <c r="G28" s="85"/>
      <c r="I28" s="88"/>
      <c r="J28" s="88"/>
      <c r="K28" s="89"/>
      <c r="L28" s="88"/>
      <c r="M28" s="88"/>
      <c r="N28" s="88"/>
      <c r="O28" s="88"/>
      <c r="P28" s="88"/>
      <c r="Q28" s="88"/>
      <c r="R28" s="88"/>
      <c r="S28" s="88"/>
      <c r="T28" s="88"/>
      <c r="U28" s="88"/>
      <c r="V28" s="88"/>
      <c r="W28" s="88"/>
      <c r="X28" s="88"/>
      <c r="Y28" s="88"/>
    </row>
    <row r="29" spans="1:25" x14ac:dyDescent="0.2">
      <c r="A29" s="116">
        <v>2017</v>
      </c>
      <c r="B29" s="117" t="s">
        <v>277</v>
      </c>
      <c r="C29" s="117" t="s">
        <v>225</v>
      </c>
      <c r="D29" s="117" t="s">
        <v>199</v>
      </c>
      <c r="E29" s="107"/>
      <c r="F29" s="107"/>
      <c r="G29" s="107"/>
      <c r="H29" s="94"/>
      <c r="I29" s="114" t="s">
        <v>215</v>
      </c>
    </row>
    <row r="30" spans="1:25" x14ac:dyDescent="0.2">
      <c r="A30" s="116">
        <v>2018</v>
      </c>
      <c r="B30" s="117" t="s">
        <v>277</v>
      </c>
      <c r="C30" s="117" t="s">
        <v>225</v>
      </c>
      <c r="D30" s="116" t="s">
        <v>200</v>
      </c>
      <c r="E30" s="107"/>
      <c r="F30" s="107"/>
      <c r="G30" s="107"/>
      <c r="H30" s="94"/>
      <c r="K30"/>
    </row>
    <row r="31" spans="1:25" x14ac:dyDescent="0.2">
      <c r="A31" s="116">
        <v>2019</v>
      </c>
      <c r="B31" s="117" t="s">
        <v>277</v>
      </c>
      <c r="C31" s="117" t="s">
        <v>225</v>
      </c>
      <c r="D31" s="117" t="s">
        <v>201</v>
      </c>
      <c r="E31" s="107"/>
      <c r="F31" s="107"/>
      <c r="G31" s="107"/>
      <c r="H31" s="94"/>
      <c r="K31"/>
    </row>
    <row r="32" spans="1:25" x14ac:dyDescent="0.2">
      <c r="A32" s="116">
        <v>2020</v>
      </c>
      <c r="B32" s="117" t="s">
        <v>277</v>
      </c>
      <c r="C32" s="117" t="s">
        <v>225</v>
      </c>
      <c r="D32" s="117" t="s">
        <v>278</v>
      </c>
      <c r="E32" s="107"/>
      <c r="F32" s="107"/>
      <c r="G32" s="107"/>
      <c r="H32" s="94"/>
      <c r="I32" s="85"/>
      <c r="J32" s="85"/>
      <c r="K32"/>
      <c r="L32" s="85"/>
    </row>
    <row r="33" spans="1:12" x14ac:dyDescent="0.2">
      <c r="A33" s="116">
        <v>2021</v>
      </c>
      <c r="B33" s="117" t="s">
        <v>277</v>
      </c>
      <c r="C33" s="117" t="s">
        <v>225</v>
      </c>
      <c r="D33" s="117" t="s">
        <v>279</v>
      </c>
      <c r="E33" s="107"/>
      <c r="F33" s="107"/>
      <c r="G33" s="107"/>
      <c r="H33" s="94"/>
      <c r="K33"/>
      <c r="L33" s="85"/>
    </row>
    <row r="34" spans="1:12" x14ac:dyDescent="0.2">
      <c r="A34" s="116">
        <v>2022</v>
      </c>
      <c r="B34" s="117" t="s">
        <v>277</v>
      </c>
      <c r="C34" s="117" t="s">
        <v>225</v>
      </c>
      <c r="D34" s="117" t="s">
        <v>280</v>
      </c>
      <c r="E34" s="107"/>
      <c r="F34" s="107"/>
      <c r="G34" s="107"/>
      <c r="H34" s="94"/>
      <c r="I34" s="122"/>
      <c r="J34" s="85"/>
      <c r="K34"/>
      <c r="L34" s="85"/>
    </row>
    <row r="35" spans="1:12" x14ac:dyDescent="0.2">
      <c r="A35" s="116">
        <v>2023</v>
      </c>
      <c r="B35" s="117" t="s">
        <v>277</v>
      </c>
      <c r="C35" s="117" t="s">
        <v>225</v>
      </c>
      <c r="D35" s="117" t="s">
        <v>281</v>
      </c>
      <c r="E35" s="107"/>
      <c r="F35" s="107"/>
      <c r="G35" s="107"/>
      <c r="H35" s="94"/>
      <c r="I35" s="85"/>
      <c r="J35" s="85"/>
      <c r="K35"/>
      <c r="L35" s="85"/>
    </row>
    <row r="36" spans="1:12" x14ac:dyDescent="0.2">
      <c r="A36" s="116">
        <v>2024</v>
      </c>
      <c r="B36" s="117" t="s">
        <v>277</v>
      </c>
      <c r="C36" s="117" t="s">
        <v>225</v>
      </c>
      <c r="D36" s="117" t="s">
        <v>282</v>
      </c>
      <c r="H36" s="94"/>
      <c r="I36" s="85"/>
      <c r="J36" s="85"/>
      <c r="K36"/>
      <c r="L36" s="85"/>
    </row>
    <row r="37" spans="1:12" x14ac:dyDescent="0.2">
      <c r="A37" s="116">
        <v>2025</v>
      </c>
      <c r="B37" s="117" t="s">
        <v>277</v>
      </c>
      <c r="C37" s="117" t="s">
        <v>225</v>
      </c>
      <c r="D37" s="117" t="s">
        <v>283</v>
      </c>
      <c r="I37" s="85"/>
      <c r="J37" s="85"/>
      <c r="K37"/>
      <c r="L37" s="85"/>
    </row>
    <row r="38" spans="1:12" x14ac:dyDescent="0.2">
      <c r="I38" s="85"/>
      <c r="J38" s="85"/>
      <c r="K38"/>
      <c r="L38" s="85"/>
    </row>
    <row r="39" spans="1:12" x14ac:dyDescent="0.2">
      <c r="I39" s="85"/>
      <c r="J39" s="85"/>
      <c r="K39"/>
      <c r="L39" s="85"/>
    </row>
    <row r="40" spans="1:12" x14ac:dyDescent="0.2">
      <c r="I40" s="85"/>
      <c r="J40" s="85"/>
      <c r="K40"/>
      <c r="L40" s="85"/>
    </row>
    <row r="41" spans="1:12" x14ac:dyDescent="0.2">
      <c r="I41" s="85"/>
      <c r="J41" s="85"/>
      <c r="K41"/>
      <c r="L41" s="85"/>
    </row>
    <row r="42" spans="1:12" x14ac:dyDescent="0.2">
      <c r="I42" s="85"/>
      <c r="J42" s="85"/>
      <c r="K42"/>
      <c r="L42" s="85"/>
    </row>
    <row r="43" spans="1:12" x14ac:dyDescent="0.2">
      <c r="I43" s="85"/>
      <c r="J43" s="85"/>
      <c r="K43"/>
      <c r="L43" s="85"/>
    </row>
    <row r="44" spans="1:12" x14ac:dyDescent="0.2">
      <c r="I44" s="85"/>
      <c r="J44" s="85"/>
      <c r="K44"/>
      <c r="L44" s="85"/>
    </row>
    <row r="45" spans="1:12" x14ac:dyDescent="0.2">
      <c r="I45" s="85"/>
      <c r="J45" s="85"/>
      <c r="K45"/>
      <c r="L45" s="85"/>
    </row>
    <row r="46" spans="1:12" x14ac:dyDescent="0.2">
      <c r="I46" s="85"/>
      <c r="J46" s="85"/>
      <c r="K46"/>
      <c r="L46" s="85"/>
    </row>
    <row r="47" spans="1:12" x14ac:dyDescent="0.2">
      <c r="I47" s="85"/>
      <c r="J47" s="85"/>
      <c r="K47"/>
      <c r="L47" s="85"/>
    </row>
    <row r="48" spans="1:12" x14ac:dyDescent="0.2">
      <c r="I48" s="85"/>
      <c r="J48" s="85"/>
      <c r="K48"/>
      <c r="L48" s="85"/>
    </row>
    <row r="49" spans="9:12" x14ac:dyDescent="0.2">
      <c r="I49" s="85"/>
      <c r="J49" s="85"/>
      <c r="K49"/>
      <c r="L49" s="85"/>
    </row>
    <row r="50" spans="9:12" x14ac:dyDescent="0.2">
      <c r="I50" s="85"/>
      <c r="J50" s="85"/>
      <c r="K50"/>
      <c r="L50" s="85"/>
    </row>
  </sheetData>
  <mergeCells count="1">
    <mergeCell ref="I26:N26"/>
  </mergeCells>
  <phoneticPr fontId="31" type="noConversion"/>
  <dataValidations count="2">
    <dataValidation type="list" allowBlank="1" showInputMessage="1" showErrorMessage="1" sqref="I8" xr:uid="{00000000-0002-0000-0000-000000000000}">
      <formula1>$A$3:$A$37</formula1>
    </dataValidation>
    <dataValidation type="list" allowBlank="1" showInputMessage="1" showErrorMessage="1" sqref="L8" xr:uid="{00000000-0002-0000-0000-000001000000}">
      <formula1>$F$8:$F$10</formula1>
    </dataValidation>
  </dataValidations>
  <hyperlinks>
    <hyperlink ref="I26:J26" r:id="rId1" display="For more information, please click on the link here." xr:uid="{00000000-0004-0000-0000-000000000000}"/>
    <hyperlink ref="I26:N26" r:id="rId2" display="For more information, please click on the link here." xr:uid="{00000000-0004-0000-0000-000001000000}"/>
  </hyperlinks>
  <pageMargins left="0.7" right="0.7" top="0.75" bottom="0.75" header="0.3" footer="0.3"/>
  <pageSetup paperSize="9" orientation="portrait"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pageSetUpPr fitToPage="1"/>
  </sheetPr>
  <dimension ref="A1:M47"/>
  <sheetViews>
    <sheetView showGridLines="0" zoomScaleNormal="100" workbookViewId="0">
      <selection sqref="A1:M1"/>
    </sheetView>
  </sheetViews>
  <sheetFormatPr defaultColWidth="8.42578125" defaultRowHeight="12" x14ac:dyDescent="0.2"/>
  <cols>
    <col min="1" max="1" width="15.5703125" style="20" customWidth="1"/>
    <col min="2" max="2" width="30.5703125" style="20" customWidth="1"/>
    <col min="3" max="13" width="8.140625" style="20" customWidth="1"/>
    <col min="14" max="16384" width="8.42578125" style="20"/>
  </cols>
  <sheetData>
    <row r="1" spans="1:13" ht="15.75" x14ac:dyDescent="0.2">
      <c r="A1" s="176" t="s">
        <v>138</v>
      </c>
      <c r="B1" s="176"/>
      <c r="C1" s="176"/>
      <c r="D1" s="176"/>
      <c r="E1" s="176"/>
      <c r="F1" s="176"/>
      <c r="G1" s="176"/>
      <c r="H1" s="176"/>
      <c r="I1" s="176"/>
      <c r="J1" s="176"/>
      <c r="K1" s="176"/>
      <c r="L1" s="176"/>
      <c r="M1" s="176"/>
    </row>
    <row r="2" spans="1:13" ht="12.75" x14ac:dyDescent="0.2">
      <c r="A2" s="128" t="s">
        <v>213</v>
      </c>
      <c r="C2" s="19"/>
      <c r="D2" s="19"/>
      <c r="E2" s="19"/>
      <c r="F2" s="19"/>
      <c r="G2" s="19"/>
      <c r="H2" s="19"/>
      <c r="I2" s="19"/>
      <c r="M2" s="21" t="s">
        <v>137</v>
      </c>
    </row>
    <row r="3" spans="1:13" ht="30" customHeight="1" x14ac:dyDescent="0.2">
      <c r="A3" s="27" t="s">
        <v>0</v>
      </c>
      <c r="B3" s="28" t="s">
        <v>1</v>
      </c>
      <c r="C3" s="29">
        <v>1991</v>
      </c>
      <c r="D3" s="30">
        <v>1992</v>
      </c>
      <c r="E3" s="30">
        <v>1993</v>
      </c>
      <c r="F3" s="31">
        <v>1994</v>
      </c>
      <c r="G3" s="30">
        <v>1995</v>
      </c>
      <c r="H3" s="30">
        <v>1996</v>
      </c>
      <c r="I3" s="32">
        <v>1997</v>
      </c>
      <c r="J3" s="33" t="s">
        <v>172</v>
      </c>
      <c r="K3" s="32">
        <v>1999</v>
      </c>
      <c r="L3" s="34">
        <v>2000</v>
      </c>
      <c r="M3" s="35">
        <v>2001</v>
      </c>
    </row>
    <row r="4" spans="1:13" ht="12.75" customHeight="1" x14ac:dyDescent="0.2">
      <c r="A4" s="61"/>
      <c r="B4" s="62" t="s">
        <v>2</v>
      </c>
      <c r="C4" s="69">
        <v>52.4</v>
      </c>
      <c r="D4" s="69">
        <v>40.299999999999997</v>
      </c>
      <c r="E4" s="69">
        <v>70.8</v>
      </c>
      <c r="F4" s="69">
        <v>72.099999999999994</v>
      </c>
      <c r="G4" s="69">
        <v>109</v>
      </c>
      <c r="H4" s="69">
        <v>102.6</v>
      </c>
      <c r="I4" s="69">
        <v>120.3</v>
      </c>
      <c r="J4" s="69">
        <v>-23.4</v>
      </c>
      <c r="K4" s="69">
        <v>39.9</v>
      </c>
      <c r="L4" s="69">
        <v>108.5</v>
      </c>
      <c r="M4" s="70">
        <v>-0.1</v>
      </c>
    </row>
    <row r="5" spans="1:13" ht="12.75" customHeight="1" x14ac:dyDescent="0.2">
      <c r="A5" s="36" t="s">
        <v>3</v>
      </c>
      <c r="B5" s="62" t="s">
        <v>4</v>
      </c>
      <c r="C5" s="71">
        <v>1.3</v>
      </c>
      <c r="D5" s="71">
        <v>-7.9</v>
      </c>
      <c r="E5" s="71">
        <v>-3.1</v>
      </c>
      <c r="F5" s="71">
        <v>11.6</v>
      </c>
      <c r="G5" s="71">
        <v>12.5</v>
      </c>
      <c r="H5" s="71">
        <v>-7.7</v>
      </c>
      <c r="I5" s="71">
        <v>3.7</v>
      </c>
      <c r="J5" s="71">
        <v>-27.6</v>
      </c>
      <c r="K5" s="71">
        <v>4.4000000000000004</v>
      </c>
      <c r="L5" s="71">
        <v>25.8</v>
      </c>
      <c r="M5" s="72">
        <v>-15.2</v>
      </c>
    </row>
    <row r="6" spans="1:13" ht="12.75" customHeight="1" x14ac:dyDescent="0.2">
      <c r="A6" s="16" t="s">
        <v>5</v>
      </c>
      <c r="B6" s="63" t="s">
        <v>6</v>
      </c>
      <c r="C6" s="73">
        <v>0.1</v>
      </c>
      <c r="D6" s="73">
        <v>0.4</v>
      </c>
      <c r="E6" s="73">
        <v>0.6</v>
      </c>
      <c r="F6" s="73">
        <v>0.6</v>
      </c>
      <c r="G6" s="73">
        <v>-0.1</v>
      </c>
      <c r="H6" s="73">
        <v>0.3</v>
      </c>
      <c r="I6" s="73">
        <v>1.2</v>
      </c>
      <c r="J6" s="73">
        <v>0.8</v>
      </c>
      <c r="K6" s="73">
        <v>-0.8</v>
      </c>
      <c r="L6" s="73">
        <v>0.5</v>
      </c>
      <c r="M6" s="74">
        <v>1.7</v>
      </c>
    </row>
    <row r="7" spans="1:13" ht="12.75" customHeight="1" x14ac:dyDescent="0.2">
      <c r="A7" s="16" t="s">
        <v>7</v>
      </c>
      <c r="B7" s="63" t="s">
        <v>8</v>
      </c>
      <c r="C7" s="73">
        <v>-2.4</v>
      </c>
      <c r="D7" s="73">
        <v>-3.8</v>
      </c>
      <c r="E7" s="73">
        <v>-4.4000000000000004</v>
      </c>
      <c r="F7" s="73">
        <v>-3.7</v>
      </c>
      <c r="G7" s="73">
        <v>-5</v>
      </c>
      <c r="H7" s="73">
        <v>-4.0999999999999996</v>
      </c>
      <c r="I7" s="73">
        <v>-1</v>
      </c>
      <c r="J7" s="73">
        <v>-1.6</v>
      </c>
      <c r="K7" s="73">
        <v>-0.1</v>
      </c>
      <c r="L7" s="73">
        <v>-0.5</v>
      </c>
      <c r="M7" s="74">
        <v>-0.9</v>
      </c>
    </row>
    <row r="8" spans="1:13" ht="12.75" customHeight="1" x14ac:dyDescent="0.2">
      <c r="A8" s="16" t="s">
        <v>9</v>
      </c>
      <c r="B8" s="64" t="s">
        <v>10</v>
      </c>
      <c r="C8" s="73">
        <v>0.8</v>
      </c>
      <c r="D8" s="73">
        <v>-0.3</v>
      </c>
      <c r="E8" s="73">
        <v>0.6</v>
      </c>
      <c r="F8" s="73">
        <v>0.5</v>
      </c>
      <c r="G8" s="73">
        <v>-0.7</v>
      </c>
      <c r="H8" s="73">
        <v>-0.4</v>
      </c>
      <c r="I8" s="73">
        <v>0.4</v>
      </c>
      <c r="J8" s="73">
        <v>-0.7</v>
      </c>
      <c r="K8" s="73">
        <v>0.7</v>
      </c>
      <c r="L8" s="73">
        <v>1.2</v>
      </c>
      <c r="M8" s="74">
        <v>-5.7</v>
      </c>
    </row>
    <row r="9" spans="1:13" ht="25.5" x14ac:dyDescent="0.2">
      <c r="A9" s="16" t="s">
        <v>11</v>
      </c>
      <c r="B9" s="64" t="s">
        <v>12</v>
      </c>
      <c r="C9" s="73">
        <v>1.3</v>
      </c>
      <c r="D9" s="73">
        <v>1.1000000000000001</v>
      </c>
      <c r="E9" s="73">
        <v>1.3</v>
      </c>
      <c r="F9" s="73">
        <v>1.6</v>
      </c>
      <c r="G9" s="73">
        <v>1.3</v>
      </c>
      <c r="H9" s="73">
        <v>0.5</v>
      </c>
      <c r="I9" s="73">
        <v>0.7</v>
      </c>
      <c r="J9" s="73">
        <v>-1.6</v>
      </c>
      <c r="K9" s="73">
        <v>1</v>
      </c>
      <c r="L9" s="73">
        <v>3.5</v>
      </c>
      <c r="M9" s="74">
        <v>-1</v>
      </c>
    </row>
    <row r="10" spans="1:13" ht="12.75" customHeight="1" x14ac:dyDescent="0.2">
      <c r="A10" s="16" t="s">
        <v>13</v>
      </c>
      <c r="B10" s="64" t="s">
        <v>14</v>
      </c>
      <c r="C10" s="73">
        <v>0.1</v>
      </c>
      <c r="D10" s="73">
        <v>-1.4</v>
      </c>
      <c r="E10" s="73">
        <v>-0.2</v>
      </c>
      <c r="F10" s="73">
        <v>0.7</v>
      </c>
      <c r="G10" s="73">
        <v>1</v>
      </c>
      <c r="H10" s="73">
        <v>-0.1</v>
      </c>
      <c r="I10" s="73">
        <v>0.9</v>
      </c>
      <c r="J10" s="73">
        <v>-2.9</v>
      </c>
      <c r="K10" s="73">
        <v>0.7</v>
      </c>
      <c r="L10" s="73">
        <v>1.4</v>
      </c>
      <c r="M10" s="74">
        <v>-1.7</v>
      </c>
    </row>
    <row r="11" spans="1:13" ht="12.75" customHeight="1" x14ac:dyDescent="0.2">
      <c r="A11" s="16" t="s">
        <v>15</v>
      </c>
      <c r="B11" s="63" t="s">
        <v>16</v>
      </c>
      <c r="C11" s="73">
        <v>1.2</v>
      </c>
      <c r="D11" s="73">
        <v>1.5</v>
      </c>
      <c r="E11" s="73">
        <v>0.3</v>
      </c>
      <c r="F11" s="73">
        <v>1.3</v>
      </c>
      <c r="G11" s="73">
        <v>1.7</v>
      </c>
      <c r="H11" s="73">
        <v>0.3</v>
      </c>
      <c r="I11" s="73">
        <v>2.7</v>
      </c>
      <c r="J11" s="73" t="s">
        <v>17</v>
      </c>
      <c r="K11" s="73">
        <v>3.6</v>
      </c>
      <c r="L11" s="73">
        <v>4.5999999999999996</v>
      </c>
      <c r="M11" s="74">
        <v>-4.2</v>
      </c>
    </row>
    <row r="12" spans="1:13" ht="12.75" customHeight="1" x14ac:dyDescent="0.2">
      <c r="A12" s="16" t="s">
        <v>18</v>
      </c>
      <c r="B12" s="63" t="s">
        <v>19</v>
      </c>
      <c r="C12" s="73">
        <v>-0.6</v>
      </c>
      <c r="D12" s="73">
        <v>-1</v>
      </c>
      <c r="E12" s="73">
        <v>-0.4</v>
      </c>
      <c r="F12" s="73">
        <v>-0.1</v>
      </c>
      <c r="G12" s="73">
        <v>0.3</v>
      </c>
      <c r="H12" s="73">
        <v>-0.9</v>
      </c>
      <c r="I12" s="73">
        <v>-1.2</v>
      </c>
      <c r="J12" s="73">
        <v>-4.2</v>
      </c>
      <c r="K12" s="73">
        <v>-0.8</v>
      </c>
      <c r="L12" s="73">
        <v>-0.2</v>
      </c>
      <c r="M12" s="74">
        <v>-1</v>
      </c>
    </row>
    <row r="13" spans="1:13" ht="12.75" customHeight="1" x14ac:dyDescent="0.2">
      <c r="A13" s="16" t="s">
        <v>20</v>
      </c>
      <c r="B13" s="63" t="s">
        <v>21</v>
      </c>
      <c r="C13" s="73">
        <v>-5.5</v>
      </c>
      <c r="D13" s="73">
        <v>0.7</v>
      </c>
      <c r="E13" s="73">
        <v>-4.0999999999999996</v>
      </c>
      <c r="F13" s="73">
        <v>5.9</v>
      </c>
      <c r="G13" s="73">
        <v>7.5</v>
      </c>
      <c r="H13" s="73">
        <v>-3.7</v>
      </c>
      <c r="I13" s="73">
        <v>0.2</v>
      </c>
      <c r="J13" s="73">
        <v>-18.399999999999999</v>
      </c>
      <c r="K13" s="73">
        <v>-1.1000000000000001</v>
      </c>
      <c r="L13" s="73">
        <v>6.8</v>
      </c>
      <c r="M13" s="74">
        <v>-17.3</v>
      </c>
    </row>
    <row r="14" spans="1:13" ht="12.75" customHeight="1" x14ac:dyDescent="0.2">
      <c r="A14" s="16" t="s">
        <v>22</v>
      </c>
      <c r="B14" s="63" t="s">
        <v>23</v>
      </c>
      <c r="C14" s="73">
        <v>-0.3</v>
      </c>
      <c r="D14" s="73">
        <v>-0.5</v>
      </c>
      <c r="E14" s="73">
        <v>2.9</v>
      </c>
      <c r="F14" s="73">
        <v>-0.9</v>
      </c>
      <c r="G14" s="73">
        <v>0.2</v>
      </c>
      <c r="H14" s="73">
        <v>-0.2</v>
      </c>
      <c r="I14" s="73">
        <v>0.8</v>
      </c>
      <c r="J14" s="73">
        <v>1</v>
      </c>
      <c r="K14" s="73">
        <v>0.6</v>
      </c>
      <c r="L14" s="73">
        <v>2.2999999999999998</v>
      </c>
      <c r="M14" s="74">
        <v>-0.1</v>
      </c>
    </row>
    <row r="15" spans="1:13" ht="12.75" customHeight="1" x14ac:dyDescent="0.2">
      <c r="A15" s="16" t="s">
        <v>24</v>
      </c>
      <c r="B15" s="63" t="s">
        <v>25</v>
      </c>
      <c r="C15" s="73">
        <v>7.3</v>
      </c>
      <c r="D15" s="73">
        <v>-5.7</v>
      </c>
      <c r="E15" s="73">
        <v>0.6</v>
      </c>
      <c r="F15" s="73">
        <v>5.5</v>
      </c>
      <c r="G15" s="73">
        <v>3.7</v>
      </c>
      <c r="H15" s="73">
        <v>-0.2</v>
      </c>
      <c r="I15" s="73">
        <v>1.1000000000000001</v>
      </c>
      <c r="J15" s="73">
        <v>4.2</v>
      </c>
      <c r="K15" s="73">
        <v>-0.6</v>
      </c>
      <c r="L15" s="73">
        <v>3</v>
      </c>
      <c r="M15" s="74">
        <v>17.2</v>
      </c>
    </row>
    <row r="16" spans="1:13" ht="12.75" customHeight="1" x14ac:dyDescent="0.2">
      <c r="A16" s="16"/>
      <c r="B16" s="63" t="s">
        <v>26</v>
      </c>
      <c r="C16" s="73">
        <v>-0.7</v>
      </c>
      <c r="D16" s="73">
        <v>0.9</v>
      </c>
      <c r="E16" s="73">
        <v>-0.2</v>
      </c>
      <c r="F16" s="73">
        <v>0.1</v>
      </c>
      <c r="G16" s="73">
        <v>2.6</v>
      </c>
      <c r="H16" s="73">
        <v>0.7</v>
      </c>
      <c r="I16" s="73">
        <v>-2</v>
      </c>
      <c r="J16" s="73">
        <v>-4.3</v>
      </c>
      <c r="K16" s="73">
        <v>1.2</v>
      </c>
      <c r="L16" s="73">
        <v>2.9</v>
      </c>
      <c r="M16" s="74">
        <v>-2.2000000000000002</v>
      </c>
    </row>
    <row r="17" spans="1:13" ht="12.75" customHeight="1" x14ac:dyDescent="0.2">
      <c r="A17" s="36" t="s">
        <v>27</v>
      </c>
      <c r="B17" s="62" t="s">
        <v>28</v>
      </c>
      <c r="C17" s="71">
        <v>17.7</v>
      </c>
      <c r="D17" s="71">
        <v>11.3</v>
      </c>
      <c r="E17" s="71">
        <v>26.4</v>
      </c>
      <c r="F17" s="71">
        <v>13.1</v>
      </c>
      <c r="G17" s="71">
        <v>40.6</v>
      </c>
      <c r="H17" s="71">
        <v>52.8</v>
      </c>
      <c r="I17" s="71">
        <v>45.8</v>
      </c>
      <c r="J17" s="71">
        <v>-4.7</v>
      </c>
      <c r="K17" s="71">
        <v>-18</v>
      </c>
      <c r="L17" s="71">
        <v>1.1000000000000001</v>
      </c>
      <c r="M17" s="72">
        <v>-20.5</v>
      </c>
    </row>
    <row r="18" spans="1:13" ht="12.75" customHeight="1" x14ac:dyDescent="0.2">
      <c r="A18" s="36" t="s">
        <v>128</v>
      </c>
      <c r="B18" s="62" t="s">
        <v>30</v>
      </c>
      <c r="C18" s="71">
        <v>33.6</v>
      </c>
      <c r="D18" s="71">
        <v>34</v>
      </c>
      <c r="E18" s="71">
        <v>47.4</v>
      </c>
      <c r="F18" s="71">
        <v>47.3</v>
      </c>
      <c r="G18" s="71">
        <v>56.8</v>
      </c>
      <c r="H18" s="71">
        <v>56.3</v>
      </c>
      <c r="I18" s="71">
        <v>70.8</v>
      </c>
      <c r="J18" s="71">
        <v>8.6</v>
      </c>
      <c r="K18" s="71">
        <v>53.2</v>
      </c>
      <c r="L18" s="71">
        <v>80.5</v>
      </c>
      <c r="M18" s="72">
        <v>37.5</v>
      </c>
    </row>
    <row r="19" spans="1:13" ht="12.75" customHeight="1" x14ac:dyDescent="0.2">
      <c r="A19" s="16" t="s">
        <v>31</v>
      </c>
      <c r="B19" s="63" t="s">
        <v>32</v>
      </c>
      <c r="C19" s="73">
        <v>8.6999999999999993</v>
      </c>
      <c r="D19" s="73">
        <v>8.1</v>
      </c>
      <c r="E19" s="73">
        <v>12.3</v>
      </c>
      <c r="F19" s="73">
        <v>8.6</v>
      </c>
      <c r="G19" s="73">
        <v>11.4</v>
      </c>
      <c r="H19" s="73">
        <v>5.7</v>
      </c>
      <c r="I19" s="73">
        <v>7.5</v>
      </c>
      <c r="J19" s="73">
        <v>-11.9</v>
      </c>
      <c r="K19" s="73">
        <v>3.4</v>
      </c>
      <c r="L19" s="73">
        <v>15.2</v>
      </c>
      <c r="M19" s="74">
        <v>3</v>
      </c>
    </row>
    <row r="20" spans="1:13" ht="12.75" customHeight="1" x14ac:dyDescent="0.2">
      <c r="A20" s="16" t="s">
        <v>33</v>
      </c>
      <c r="B20" s="63" t="s">
        <v>34</v>
      </c>
      <c r="C20" s="73">
        <v>8</v>
      </c>
      <c r="D20" s="73">
        <v>5.7</v>
      </c>
      <c r="E20" s="73">
        <v>7.5</v>
      </c>
      <c r="F20" s="73">
        <v>8.8000000000000007</v>
      </c>
      <c r="G20" s="73">
        <v>10.6</v>
      </c>
      <c r="H20" s="73">
        <v>5.3</v>
      </c>
      <c r="I20" s="73">
        <v>4</v>
      </c>
      <c r="J20" s="73">
        <v>-7.8</v>
      </c>
      <c r="K20" s="73">
        <v>1.9</v>
      </c>
      <c r="L20" s="73">
        <v>11.6</v>
      </c>
      <c r="M20" s="74">
        <v>3.9</v>
      </c>
    </row>
    <row r="21" spans="1:13" ht="12.75" customHeight="1" x14ac:dyDescent="0.2">
      <c r="A21" s="16" t="s">
        <v>35</v>
      </c>
      <c r="B21" s="63" t="s">
        <v>36</v>
      </c>
      <c r="C21" s="73">
        <v>0.7</v>
      </c>
      <c r="D21" s="73">
        <v>2.4</v>
      </c>
      <c r="E21" s="73">
        <v>4.9000000000000004</v>
      </c>
      <c r="F21" s="73">
        <v>-0.2</v>
      </c>
      <c r="G21" s="73">
        <v>0.8</v>
      </c>
      <c r="H21" s="73">
        <v>0.4</v>
      </c>
      <c r="I21" s="73">
        <v>3.5</v>
      </c>
      <c r="J21" s="73">
        <v>-4</v>
      </c>
      <c r="K21" s="73">
        <v>1.5</v>
      </c>
      <c r="L21" s="73">
        <v>3.6</v>
      </c>
      <c r="M21" s="74">
        <v>-0.9</v>
      </c>
    </row>
    <row r="22" spans="1:13" ht="12.75" customHeight="1" x14ac:dyDescent="0.2">
      <c r="A22" s="16" t="s">
        <v>37</v>
      </c>
      <c r="B22" s="63" t="s">
        <v>38</v>
      </c>
      <c r="C22" s="73">
        <v>-0.7</v>
      </c>
      <c r="D22" s="73">
        <v>1</v>
      </c>
      <c r="E22" s="73">
        <v>2.6</v>
      </c>
      <c r="F22" s="73">
        <v>4.8</v>
      </c>
      <c r="G22" s="73">
        <v>2.7</v>
      </c>
      <c r="H22" s="73">
        <v>3.2</v>
      </c>
      <c r="I22" s="73">
        <v>5.2</v>
      </c>
      <c r="J22" s="73">
        <v>-1.6</v>
      </c>
      <c r="K22" s="73">
        <v>1.4</v>
      </c>
      <c r="L22" s="73">
        <v>3.5</v>
      </c>
      <c r="M22" s="74">
        <v>-1.5</v>
      </c>
    </row>
    <row r="23" spans="1:13" ht="25.5" x14ac:dyDescent="0.2">
      <c r="A23" s="37" t="s">
        <v>39</v>
      </c>
      <c r="B23" s="63" t="s">
        <v>40</v>
      </c>
      <c r="C23" s="73">
        <v>3.3</v>
      </c>
      <c r="D23" s="73">
        <v>6.2</v>
      </c>
      <c r="E23" s="73">
        <v>4.8</v>
      </c>
      <c r="F23" s="73">
        <v>2.6</v>
      </c>
      <c r="G23" s="73">
        <v>9.3000000000000007</v>
      </c>
      <c r="H23" s="73">
        <v>6.2</v>
      </c>
      <c r="I23" s="73">
        <v>6.2</v>
      </c>
      <c r="J23" s="73">
        <v>-0.5</v>
      </c>
      <c r="K23" s="73">
        <v>4.5</v>
      </c>
      <c r="L23" s="73">
        <v>10.4</v>
      </c>
      <c r="M23" s="74">
        <v>2.2000000000000002</v>
      </c>
    </row>
    <row r="24" spans="1:13" ht="12.75" customHeight="1" x14ac:dyDescent="0.2">
      <c r="A24" s="16" t="s">
        <v>41</v>
      </c>
      <c r="B24" s="63" t="s">
        <v>42</v>
      </c>
      <c r="C24" s="73">
        <v>1.5</v>
      </c>
      <c r="D24" s="73">
        <v>1.8</v>
      </c>
      <c r="E24" s="73">
        <v>4.8</v>
      </c>
      <c r="F24" s="73">
        <v>5.0999999999999996</v>
      </c>
      <c r="G24" s="73">
        <v>4.8</v>
      </c>
      <c r="H24" s="73">
        <v>5.4</v>
      </c>
      <c r="I24" s="73">
        <v>8.1</v>
      </c>
      <c r="J24" s="73">
        <v>-2</v>
      </c>
      <c r="K24" s="73">
        <v>4.7</v>
      </c>
      <c r="L24" s="73">
        <v>8.1</v>
      </c>
      <c r="M24" s="74">
        <v>0.9</v>
      </c>
    </row>
    <row r="25" spans="1:13" ht="12.75" customHeight="1" x14ac:dyDescent="0.2">
      <c r="A25" s="16" t="s">
        <v>43</v>
      </c>
      <c r="B25" s="63" t="s">
        <v>44</v>
      </c>
      <c r="C25" s="73">
        <v>1.2</v>
      </c>
      <c r="D25" s="73">
        <v>1</v>
      </c>
      <c r="E25" s="73">
        <v>4.3</v>
      </c>
      <c r="F25" s="73">
        <v>4.5</v>
      </c>
      <c r="G25" s="73">
        <v>4</v>
      </c>
      <c r="H25" s="73">
        <v>4.5</v>
      </c>
      <c r="I25" s="73">
        <v>6.9</v>
      </c>
      <c r="J25" s="73">
        <v>-2.2000000000000002</v>
      </c>
      <c r="K25" s="73">
        <v>3.3</v>
      </c>
      <c r="L25" s="73">
        <v>7.7</v>
      </c>
      <c r="M25" s="74" t="s">
        <v>17</v>
      </c>
    </row>
    <row r="26" spans="1:13" ht="12.75" customHeight="1" x14ac:dyDescent="0.2">
      <c r="A26" s="16" t="s">
        <v>45</v>
      </c>
      <c r="B26" s="63" t="s">
        <v>46</v>
      </c>
      <c r="C26" s="73">
        <v>0.3</v>
      </c>
      <c r="D26" s="73">
        <v>0.8</v>
      </c>
      <c r="E26" s="73">
        <v>0.5</v>
      </c>
      <c r="F26" s="73">
        <v>0.6</v>
      </c>
      <c r="G26" s="73">
        <v>0.8</v>
      </c>
      <c r="H26" s="73">
        <v>0.8</v>
      </c>
      <c r="I26" s="73">
        <v>1.2</v>
      </c>
      <c r="J26" s="73">
        <v>0.2</v>
      </c>
      <c r="K26" s="73">
        <v>1.4</v>
      </c>
      <c r="L26" s="73">
        <v>0.4</v>
      </c>
      <c r="M26" s="74">
        <v>1</v>
      </c>
    </row>
    <row r="27" spans="1:13" ht="12.75" customHeight="1" x14ac:dyDescent="0.2">
      <c r="A27" s="16" t="s">
        <v>47</v>
      </c>
      <c r="B27" s="63" t="s">
        <v>48</v>
      </c>
      <c r="C27" s="73">
        <v>4.0999999999999996</v>
      </c>
      <c r="D27" s="73">
        <v>6.5</v>
      </c>
      <c r="E27" s="73">
        <v>7.3</v>
      </c>
      <c r="F27" s="73">
        <v>10.9</v>
      </c>
      <c r="G27" s="73">
        <v>13.2</v>
      </c>
      <c r="H27" s="73">
        <v>13</v>
      </c>
      <c r="I27" s="73">
        <v>18</v>
      </c>
      <c r="J27" s="73">
        <v>8.5</v>
      </c>
      <c r="K27" s="73">
        <v>17.399999999999999</v>
      </c>
      <c r="L27" s="73">
        <v>23</v>
      </c>
      <c r="M27" s="74">
        <v>13.6</v>
      </c>
    </row>
    <row r="28" spans="1:13" ht="25.5" x14ac:dyDescent="0.2">
      <c r="A28" s="16" t="s">
        <v>49</v>
      </c>
      <c r="B28" s="63" t="s">
        <v>50</v>
      </c>
      <c r="C28" s="73">
        <v>16.7</v>
      </c>
      <c r="D28" s="73">
        <v>10.4</v>
      </c>
      <c r="E28" s="73">
        <v>15.5</v>
      </c>
      <c r="F28" s="73">
        <v>15.4</v>
      </c>
      <c r="G28" s="73">
        <v>15.3</v>
      </c>
      <c r="H28" s="73">
        <v>22.8</v>
      </c>
      <c r="I28" s="73">
        <v>25.9</v>
      </c>
      <c r="J28" s="73">
        <v>16.100000000000001</v>
      </c>
      <c r="K28" s="73">
        <v>21.7</v>
      </c>
      <c r="L28" s="73">
        <v>20.2</v>
      </c>
      <c r="M28" s="74">
        <v>19.2</v>
      </c>
    </row>
    <row r="29" spans="1:13" ht="12.75" customHeight="1" x14ac:dyDescent="0.2">
      <c r="A29" s="16" t="s">
        <v>51</v>
      </c>
      <c r="B29" s="64" t="s">
        <v>52</v>
      </c>
      <c r="C29" s="73">
        <v>1.2</v>
      </c>
      <c r="D29" s="73">
        <v>1.5</v>
      </c>
      <c r="E29" s="73">
        <v>2</v>
      </c>
      <c r="F29" s="73">
        <v>0.6</v>
      </c>
      <c r="G29" s="73">
        <v>3.8</v>
      </c>
      <c r="H29" s="73">
        <v>5.5</v>
      </c>
      <c r="I29" s="73">
        <v>6.5</v>
      </c>
      <c r="J29" s="73">
        <v>6.6</v>
      </c>
      <c r="K29" s="73">
        <v>5.9</v>
      </c>
      <c r="L29" s="73">
        <v>5</v>
      </c>
      <c r="M29" s="74">
        <v>8.5</v>
      </c>
    </row>
    <row r="30" spans="1:13" ht="12.75" customHeight="1" x14ac:dyDescent="0.2">
      <c r="A30" s="16" t="s">
        <v>270</v>
      </c>
      <c r="B30" s="64" t="s">
        <v>266</v>
      </c>
      <c r="C30" s="73" t="s">
        <v>272</v>
      </c>
      <c r="D30" s="73" t="s">
        <v>272</v>
      </c>
      <c r="E30" s="73" t="s">
        <v>272</v>
      </c>
      <c r="F30" s="73" t="s">
        <v>272</v>
      </c>
      <c r="G30" s="73" t="s">
        <v>272</v>
      </c>
      <c r="H30" s="73" t="s">
        <v>272</v>
      </c>
      <c r="I30" s="73" t="s">
        <v>272</v>
      </c>
      <c r="J30" s="73" t="s">
        <v>272</v>
      </c>
      <c r="K30" s="73" t="s">
        <v>272</v>
      </c>
      <c r="L30" s="73">
        <v>1.3</v>
      </c>
      <c r="M30" s="74">
        <v>29.8</v>
      </c>
    </row>
    <row r="31" spans="1:13" ht="12.75" customHeight="1" x14ac:dyDescent="0.2">
      <c r="A31" s="16" t="s">
        <v>271</v>
      </c>
      <c r="B31" s="64" t="s">
        <v>267</v>
      </c>
      <c r="C31" s="73" t="s">
        <v>272</v>
      </c>
      <c r="D31" s="73" t="s">
        <v>272</v>
      </c>
      <c r="E31" s="73" t="s">
        <v>272</v>
      </c>
      <c r="F31" s="73" t="s">
        <v>272</v>
      </c>
      <c r="G31" s="73" t="s">
        <v>272</v>
      </c>
      <c r="H31" s="73" t="s">
        <v>272</v>
      </c>
      <c r="I31" s="73" t="s">
        <v>272</v>
      </c>
      <c r="J31" s="73" t="s">
        <v>272</v>
      </c>
      <c r="K31" s="73" t="s">
        <v>272</v>
      </c>
      <c r="L31" s="73">
        <v>3.7</v>
      </c>
      <c r="M31" s="74">
        <v>-21.3</v>
      </c>
    </row>
    <row r="32" spans="1:13" ht="12.75" customHeight="1" x14ac:dyDescent="0.2">
      <c r="A32" s="16" t="s">
        <v>53</v>
      </c>
      <c r="B32" s="64" t="s">
        <v>173</v>
      </c>
      <c r="C32" s="73">
        <v>0.3</v>
      </c>
      <c r="D32" s="73">
        <v>3.3</v>
      </c>
      <c r="E32" s="73">
        <v>2.5</v>
      </c>
      <c r="F32" s="73">
        <v>2</v>
      </c>
      <c r="G32" s="73">
        <v>2.8</v>
      </c>
      <c r="H32" s="73">
        <v>3.4</v>
      </c>
      <c r="I32" s="73">
        <v>3.5</v>
      </c>
      <c r="J32" s="73">
        <v>-3.1</v>
      </c>
      <c r="K32" s="73">
        <v>3.2</v>
      </c>
      <c r="L32" s="73">
        <v>3.1</v>
      </c>
      <c r="M32" s="74">
        <v>2.7</v>
      </c>
    </row>
    <row r="33" spans="1:13" ht="25.5" x14ac:dyDescent="0.2">
      <c r="A33" s="16" t="s">
        <v>127</v>
      </c>
      <c r="B33" s="64" t="s">
        <v>54</v>
      </c>
      <c r="C33" s="73">
        <v>15.2</v>
      </c>
      <c r="D33" s="73">
        <v>5.6</v>
      </c>
      <c r="E33" s="73">
        <v>11</v>
      </c>
      <c r="F33" s="73">
        <v>12.8</v>
      </c>
      <c r="G33" s="73">
        <v>8.8000000000000007</v>
      </c>
      <c r="H33" s="73">
        <v>13.8</v>
      </c>
      <c r="I33" s="73">
        <v>15.9</v>
      </c>
      <c r="J33" s="73">
        <v>12.7</v>
      </c>
      <c r="K33" s="73">
        <v>12.6</v>
      </c>
      <c r="L33" s="73">
        <v>12.1</v>
      </c>
      <c r="M33" s="74">
        <v>8</v>
      </c>
    </row>
    <row r="34" spans="1:13" ht="12.75" x14ac:dyDescent="0.2">
      <c r="A34" s="38" t="s">
        <v>129</v>
      </c>
      <c r="B34" s="65" t="s">
        <v>174</v>
      </c>
      <c r="C34" s="75">
        <v>-0.1</v>
      </c>
      <c r="D34" s="75">
        <v>2.9</v>
      </c>
      <c r="E34" s="75">
        <v>0.2</v>
      </c>
      <c r="F34" s="75" t="s">
        <v>17</v>
      </c>
      <c r="G34" s="75">
        <v>-0.8</v>
      </c>
      <c r="H34" s="75">
        <v>1.3</v>
      </c>
      <c r="I34" s="75" t="s">
        <v>17</v>
      </c>
      <c r="J34" s="75">
        <v>0.2</v>
      </c>
      <c r="K34" s="75">
        <v>0.3</v>
      </c>
      <c r="L34" s="75">
        <v>1.1000000000000001</v>
      </c>
      <c r="M34" s="76">
        <v>-1.9</v>
      </c>
    </row>
    <row r="35" spans="1:13" x14ac:dyDescent="0.2">
      <c r="A35" s="6" t="s">
        <v>175</v>
      </c>
      <c r="B35" s="22"/>
      <c r="C35" s="23"/>
      <c r="D35" s="23"/>
      <c r="E35" s="23"/>
      <c r="F35" s="23"/>
      <c r="G35" s="23"/>
      <c r="H35" s="23"/>
      <c r="K35" s="23"/>
      <c r="L35" s="23"/>
      <c r="M35" s="131" t="s">
        <v>215</v>
      </c>
    </row>
    <row r="36" spans="1:13" ht="12.75" customHeight="1" x14ac:dyDescent="0.2">
      <c r="A36" s="24" t="s">
        <v>170</v>
      </c>
    </row>
    <row r="37" spans="1:13" ht="12.75" customHeight="1" x14ac:dyDescent="0.2">
      <c r="A37" s="1" t="s">
        <v>216</v>
      </c>
    </row>
    <row r="38" spans="1:13" ht="36" customHeight="1" x14ac:dyDescent="0.2">
      <c r="A38" s="175" t="s">
        <v>217</v>
      </c>
      <c r="B38" s="175"/>
      <c r="C38" s="175"/>
      <c r="D38" s="175"/>
      <c r="E38" s="175"/>
      <c r="F38" s="175"/>
      <c r="G38" s="175"/>
      <c r="H38" s="175"/>
      <c r="I38" s="175"/>
      <c r="J38" s="175"/>
      <c r="K38" s="175"/>
      <c r="L38" s="175"/>
      <c r="M38" s="175"/>
    </row>
    <row r="39" spans="1:13" x14ac:dyDescent="0.2">
      <c r="A39" s="78" t="s">
        <v>218</v>
      </c>
      <c r="B39" s="82"/>
      <c r="C39" s="82"/>
      <c r="D39" s="82"/>
      <c r="E39" s="82"/>
      <c r="F39" s="82"/>
      <c r="G39" s="82"/>
      <c r="H39" s="82"/>
      <c r="I39" s="82"/>
      <c r="J39" s="82"/>
      <c r="K39" s="82"/>
      <c r="L39" s="82"/>
      <c r="M39" s="82"/>
    </row>
    <row r="40" spans="1:13" x14ac:dyDescent="0.2">
      <c r="A40" s="81" t="s">
        <v>219</v>
      </c>
      <c r="B40" s="82"/>
      <c r="C40" s="82"/>
      <c r="D40" s="82"/>
      <c r="E40" s="82"/>
      <c r="F40" s="82"/>
      <c r="G40" s="82"/>
      <c r="H40" s="82"/>
      <c r="I40" s="82"/>
      <c r="J40" s="82"/>
      <c r="K40" s="82"/>
      <c r="L40" s="82"/>
      <c r="M40" s="82"/>
    </row>
    <row r="41" spans="1:13" x14ac:dyDescent="0.2">
      <c r="A41" s="83" t="s">
        <v>220</v>
      </c>
      <c r="B41" s="82"/>
      <c r="C41" s="82"/>
      <c r="D41" s="82"/>
      <c r="E41" s="82"/>
      <c r="F41" s="82"/>
      <c r="G41" s="82"/>
      <c r="H41" s="82"/>
      <c r="I41" s="82"/>
      <c r="J41" s="82"/>
      <c r="K41" s="82"/>
      <c r="L41" s="82"/>
      <c r="M41" s="82"/>
    </row>
    <row r="42" spans="1:13" ht="24" customHeight="1" x14ac:dyDescent="0.2">
      <c r="A42" s="174" t="s">
        <v>221</v>
      </c>
      <c r="B42" s="174"/>
      <c r="C42" s="174"/>
      <c r="D42" s="174"/>
      <c r="E42" s="174"/>
      <c r="F42" s="174"/>
      <c r="G42" s="174"/>
      <c r="H42" s="174"/>
      <c r="I42" s="174"/>
      <c r="J42" s="174"/>
      <c r="K42" s="174"/>
      <c r="L42" s="174"/>
      <c r="M42" s="174"/>
    </row>
    <row r="43" spans="1:13" ht="34.5" customHeight="1" x14ac:dyDescent="0.2"/>
    <row r="44" spans="1:13" x14ac:dyDescent="0.2">
      <c r="A44" s="1"/>
    </row>
    <row r="45" spans="1:13" x14ac:dyDescent="0.2">
      <c r="A45" s="1"/>
    </row>
    <row r="46" spans="1:13" x14ac:dyDescent="0.2">
      <c r="A46" s="25"/>
    </row>
    <row r="47" spans="1:13" x14ac:dyDescent="0.2">
      <c r="A47" s="26"/>
    </row>
  </sheetData>
  <mergeCells count="3">
    <mergeCell ref="A42:M42"/>
    <mergeCell ref="A38:M38"/>
    <mergeCell ref="A1:M1"/>
  </mergeCells>
  <phoneticPr fontId="3" type="noConversion"/>
  <hyperlinks>
    <hyperlink ref="A2" location="Contents!A1" display="Contents!A1" xr:uid="{00000000-0004-0000-0100-000000000000}"/>
  </hyperlinks>
  <printOptions horizontalCentered="1" verticalCentered="1"/>
  <pageMargins left="0" right="0" top="0.39370078740157483" bottom="0.39370078740157483" header="0.19685039370078741" footer="0.19685039370078741"/>
  <pageSetup paperSize="9" scale="9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7"/>
  <sheetViews>
    <sheetView showGridLines="0" zoomScaleNormal="100" workbookViewId="0">
      <selection sqref="A1:I1"/>
    </sheetView>
  </sheetViews>
  <sheetFormatPr defaultColWidth="9.140625" defaultRowHeight="12" x14ac:dyDescent="0.2"/>
  <cols>
    <col min="1" max="1" width="14.5703125" style="1" customWidth="1"/>
    <col min="2" max="2" width="30.5703125" style="1" customWidth="1"/>
    <col min="3" max="9" width="8.140625" style="1" customWidth="1"/>
    <col min="10" max="16384" width="9.140625" style="1"/>
  </cols>
  <sheetData>
    <row r="1" spans="1:10" ht="15" customHeight="1" x14ac:dyDescent="0.2">
      <c r="A1" s="177" t="s">
        <v>171</v>
      </c>
      <c r="B1" s="177"/>
      <c r="C1" s="177"/>
      <c r="D1" s="177"/>
      <c r="E1" s="177"/>
      <c r="F1" s="177"/>
      <c r="G1" s="177"/>
      <c r="H1" s="177"/>
      <c r="I1" s="177"/>
    </row>
    <row r="2" spans="1:10" ht="15" customHeight="1" x14ac:dyDescent="0.2">
      <c r="A2" s="129" t="s">
        <v>213</v>
      </c>
      <c r="I2" s="5" t="s">
        <v>137</v>
      </c>
    </row>
    <row r="3" spans="1:10" ht="30" customHeight="1" x14ac:dyDescent="0.2">
      <c r="A3" s="3" t="s">
        <v>55</v>
      </c>
      <c r="B3" s="11" t="s">
        <v>1</v>
      </c>
      <c r="C3" s="12">
        <v>2002</v>
      </c>
      <c r="D3" s="12">
        <v>2003</v>
      </c>
      <c r="E3" s="12">
        <v>2004</v>
      </c>
      <c r="F3" s="12">
        <v>2005</v>
      </c>
      <c r="G3" s="12">
        <v>2006</v>
      </c>
      <c r="H3" s="12">
        <v>2007</v>
      </c>
      <c r="I3" s="4">
        <v>2008</v>
      </c>
    </row>
    <row r="4" spans="1:10" ht="12.75" x14ac:dyDescent="0.2">
      <c r="A4" s="66"/>
      <c r="B4" s="39" t="s">
        <v>2</v>
      </c>
      <c r="C4" s="42">
        <v>-22.9</v>
      </c>
      <c r="D4" s="42">
        <v>-12.9</v>
      </c>
      <c r="E4" s="42">
        <v>71.400000000000006</v>
      </c>
      <c r="F4" s="42">
        <v>113.3</v>
      </c>
      <c r="G4" s="43">
        <v>176</v>
      </c>
      <c r="H4" s="44">
        <v>234.9</v>
      </c>
      <c r="I4" s="45">
        <v>221.6</v>
      </c>
      <c r="J4" s="8"/>
    </row>
    <row r="5" spans="1:10" ht="12.75" x14ac:dyDescent="0.2">
      <c r="A5" s="67" t="s">
        <v>56</v>
      </c>
      <c r="B5" s="40" t="s">
        <v>57</v>
      </c>
      <c r="C5" s="42">
        <v>-5.4</v>
      </c>
      <c r="D5" s="42">
        <v>-5</v>
      </c>
      <c r="E5" s="42">
        <v>27</v>
      </c>
      <c r="F5" s="42">
        <v>29.1</v>
      </c>
      <c r="G5" s="43">
        <v>41.6</v>
      </c>
      <c r="H5" s="46">
        <v>49.3</v>
      </c>
      <c r="I5" s="47">
        <v>19.5</v>
      </c>
      <c r="J5" s="8"/>
    </row>
    <row r="6" spans="1:10" ht="12.75" x14ac:dyDescent="0.2">
      <c r="A6" s="68" t="s">
        <v>58</v>
      </c>
      <c r="B6" s="15" t="s">
        <v>59</v>
      </c>
      <c r="C6" s="48">
        <v>1.1000000000000001</v>
      </c>
      <c r="D6" s="48">
        <v>0.3</v>
      </c>
      <c r="E6" s="48">
        <v>0.9</v>
      </c>
      <c r="F6" s="48">
        <v>2.5</v>
      </c>
      <c r="G6" s="49">
        <v>2.2999999999999998</v>
      </c>
      <c r="H6" s="50">
        <v>3.2</v>
      </c>
      <c r="I6" s="51">
        <v>1.3</v>
      </c>
      <c r="J6" s="8"/>
    </row>
    <row r="7" spans="1:10" ht="12.75" x14ac:dyDescent="0.2">
      <c r="A7" s="68" t="s">
        <v>60</v>
      </c>
      <c r="B7" s="15" t="s">
        <v>61</v>
      </c>
      <c r="C7" s="48">
        <v>-0.6</v>
      </c>
      <c r="D7" s="48">
        <v>-0.4</v>
      </c>
      <c r="E7" s="48">
        <v>0.5</v>
      </c>
      <c r="F7" s="48">
        <v>1</v>
      </c>
      <c r="G7" s="49">
        <v>0.7</v>
      </c>
      <c r="H7" s="50">
        <v>0.1</v>
      </c>
      <c r="I7" s="52">
        <v>0.7</v>
      </c>
      <c r="J7" s="8"/>
    </row>
    <row r="8" spans="1:10" ht="25.5" x14ac:dyDescent="0.2">
      <c r="A8" s="68" t="s">
        <v>62</v>
      </c>
      <c r="B8" s="15" t="s">
        <v>63</v>
      </c>
      <c r="C8" s="48">
        <v>0.8</v>
      </c>
      <c r="D8" s="48">
        <v>4.2</v>
      </c>
      <c r="E8" s="48">
        <v>1.2</v>
      </c>
      <c r="F8" s="48">
        <v>1.6</v>
      </c>
      <c r="G8" s="49">
        <v>3.5</v>
      </c>
      <c r="H8" s="50">
        <v>5.6</v>
      </c>
      <c r="I8" s="51">
        <v>11.1</v>
      </c>
      <c r="J8" s="8"/>
    </row>
    <row r="9" spans="1:10" ht="12.75" x14ac:dyDescent="0.2">
      <c r="A9" s="68" t="s">
        <v>64</v>
      </c>
      <c r="B9" s="15" t="s">
        <v>65</v>
      </c>
      <c r="C9" s="48">
        <v>-1.1000000000000001</v>
      </c>
      <c r="D9" s="48">
        <v>0.9</v>
      </c>
      <c r="E9" s="48">
        <v>0.3</v>
      </c>
      <c r="F9" s="48">
        <v>-0.9</v>
      </c>
      <c r="G9" s="49">
        <v>0.1</v>
      </c>
      <c r="H9" s="50">
        <v>0.5</v>
      </c>
      <c r="I9" s="52">
        <v>-1.5</v>
      </c>
      <c r="J9" s="8"/>
    </row>
    <row r="10" spans="1:10" ht="12.75" x14ac:dyDescent="0.2">
      <c r="A10" s="68" t="s">
        <v>66</v>
      </c>
      <c r="B10" s="15" t="s">
        <v>67</v>
      </c>
      <c r="C10" s="48">
        <v>-0.9</v>
      </c>
      <c r="D10" s="48">
        <v>0.1</v>
      </c>
      <c r="E10" s="48">
        <v>1.1000000000000001</v>
      </c>
      <c r="F10" s="48">
        <v>1.5</v>
      </c>
      <c r="G10" s="49">
        <v>2</v>
      </c>
      <c r="H10" s="50">
        <v>1.9</v>
      </c>
      <c r="I10" s="52">
        <v>2.2000000000000002</v>
      </c>
      <c r="J10" s="8"/>
    </row>
    <row r="11" spans="1:10" ht="12.75" x14ac:dyDescent="0.2">
      <c r="A11" s="68" t="s">
        <v>68</v>
      </c>
      <c r="B11" s="15" t="s">
        <v>69</v>
      </c>
      <c r="C11" s="48">
        <v>-0.1</v>
      </c>
      <c r="D11" s="48">
        <v>0.8</v>
      </c>
      <c r="E11" s="48">
        <v>5.4</v>
      </c>
      <c r="F11" s="48">
        <v>5.2</v>
      </c>
      <c r="G11" s="49">
        <v>6.3</v>
      </c>
      <c r="H11" s="50">
        <v>4.5</v>
      </c>
      <c r="I11" s="52">
        <v>-1.8</v>
      </c>
      <c r="J11" s="8"/>
    </row>
    <row r="12" spans="1:10" ht="12.75" x14ac:dyDescent="0.2">
      <c r="A12" s="68" t="s">
        <v>70</v>
      </c>
      <c r="B12" s="15" t="s">
        <v>71</v>
      </c>
      <c r="C12" s="48">
        <v>-1.2</v>
      </c>
      <c r="D12" s="48">
        <v>-0.5</v>
      </c>
      <c r="E12" s="48">
        <v>-0.2</v>
      </c>
      <c r="F12" s="48" t="s">
        <v>17</v>
      </c>
      <c r="G12" s="49">
        <v>0.8</v>
      </c>
      <c r="H12" s="50">
        <v>0.3</v>
      </c>
      <c r="I12" s="52">
        <v>0.8</v>
      </c>
      <c r="J12" s="8"/>
    </row>
    <row r="13" spans="1:10" ht="12.75" x14ac:dyDescent="0.2">
      <c r="A13" s="68" t="s">
        <v>72</v>
      </c>
      <c r="B13" s="15" t="s">
        <v>73</v>
      </c>
      <c r="C13" s="48">
        <v>-5</v>
      </c>
      <c r="D13" s="48">
        <v>-2.8</v>
      </c>
      <c r="E13" s="48">
        <v>7.8</v>
      </c>
      <c r="F13" s="48">
        <v>2.7</v>
      </c>
      <c r="G13" s="49">
        <v>3.3</v>
      </c>
      <c r="H13" s="50">
        <v>-0.6</v>
      </c>
      <c r="I13" s="52">
        <v>-7.2</v>
      </c>
      <c r="J13" s="8"/>
    </row>
    <row r="14" spans="1:10" ht="12.75" x14ac:dyDescent="0.2">
      <c r="A14" s="68" t="s">
        <v>74</v>
      </c>
      <c r="B14" s="15" t="s">
        <v>75</v>
      </c>
      <c r="C14" s="48">
        <v>0.4</v>
      </c>
      <c r="D14" s="48">
        <v>-1</v>
      </c>
      <c r="E14" s="48">
        <v>1.2</v>
      </c>
      <c r="F14" s="48">
        <v>0.5</v>
      </c>
      <c r="G14" s="49">
        <v>-1.2</v>
      </c>
      <c r="H14" s="50">
        <v>0.4</v>
      </c>
      <c r="I14" s="52">
        <v>1.1000000000000001</v>
      </c>
      <c r="J14" s="8"/>
    </row>
    <row r="15" spans="1:10" ht="12.75" x14ac:dyDescent="0.2">
      <c r="A15" s="68" t="s">
        <v>76</v>
      </c>
      <c r="B15" s="15" t="s">
        <v>77</v>
      </c>
      <c r="C15" s="48">
        <v>4.3</v>
      </c>
      <c r="D15" s="48">
        <v>-5.2</v>
      </c>
      <c r="E15" s="48">
        <v>8.3000000000000007</v>
      </c>
      <c r="F15" s="48">
        <v>14.2</v>
      </c>
      <c r="G15" s="49">
        <v>21.8</v>
      </c>
      <c r="H15" s="50">
        <v>30.1</v>
      </c>
      <c r="I15" s="52">
        <v>10.3</v>
      </c>
      <c r="J15" s="8"/>
    </row>
    <row r="16" spans="1:10" ht="12.75" x14ac:dyDescent="0.2">
      <c r="A16" s="68"/>
      <c r="B16" s="15" t="s">
        <v>26</v>
      </c>
      <c r="C16" s="48">
        <v>-3.1</v>
      </c>
      <c r="D16" s="48">
        <v>-1.3</v>
      </c>
      <c r="E16" s="48">
        <v>0.6</v>
      </c>
      <c r="F16" s="48">
        <v>0.7</v>
      </c>
      <c r="G16" s="49">
        <v>2.1</v>
      </c>
      <c r="H16" s="50">
        <v>3.4</v>
      </c>
      <c r="I16" s="52">
        <v>2.4</v>
      </c>
      <c r="J16" s="8"/>
    </row>
    <row r="17" spans="1:10" ht="12.75" x14ac:dyDescent="0.2">
      <c r="A17" s="67" t="s">
        <v>78</v>
      </c>
      <c r="B17" s="40" t="s">
        <v>79</v>
      </c>
      <c r="C17" s="42">
        <v>-34.299999999999997</v>
      </c>
      <c r="D17" s="42">
        <v>-17.5</v>
      </c>
      <c r="E17" s="42">
        <v>-9.1</v>
      </c>
      <c r="F17" s="42">
        <v>8.6999999999999993</v>
      </c>
      <c r="G17" s="43">
        <v>20.5</v>
      </c>
      <c r="H17" s="46">
        <v>40.4</v>
      </c>
      <c r="I17" s="53">
        <v>64</v>
      </c>
      <c r="J17" s="8"/>
    </row>
    <row r="18" spans="1:10" ht="12.75" x14ac:dyDescent="0.2">
      <c r="A18" s="67" t="s">
        <v>80</v>
      </c>
      <c r="B18" s="40" t="s">
        <v>30</v>
      </c>
      <c r="C18" s="42">
        <v>16.5</v>
      </c>
      <c r="D18" s="42">
        <v>9.9</v>
      </c>
      <c r="E18" s="42">
        <v>54.9</v>
      </c>
      <c r="F18" s="42">
        <v>73.8</v>
      </c>
      <c r="G18" s="43">
        <v>112.7</v>
      </c>
      <c r="H18" s="46">
        <v>143.1</v>
      </c>
      <c r="I18" s="47">
        <v>136.4</v>
      </c>
      <c r="J18" s="8"/>
    </row>
    <row r="19" spans="1:10" ht="12.75" x14ac:dyDescent="0.2">
      <c r="A19" s="68" t="s">
        <v>81</v>
      </c>
      <c r="B19" s="15" t="s">
        <v>32</v>
      </c>
      <c r="C19" s="48">
        <v>-0.1</v>
      </c>
      <c r="D19" s="48">
        <v>-2.2999999999999998</v>
      </c>
      <c r="E19" s="48">
        <v>11</v>
      </c>
      <c r="F19" s="48">
        <v>12.6</v>
      </c>
      <c r="G19" s="49">
        <v>18.5</v>
      </c>
      <c r="H19" s="50">
        <v>19.899999999999999</v>
      </c>
      <c r="I19" s="52">
        <v>16.399999999999999</v>
      </c>
      <c r="J19" s="8"/>
    </row>
    <row r="20" spans="1:10" ht="12.75" x14ac:dyDescent="0.2">
      <c r="A20" s="68" t="s">
        <v>82</v>
      </c>
      <c r="B20" s="15" t="s">
        <v>83</v>
      </c>
      <c r="C20" s="48">
        <v>-0.4</v>
      </c>
      <c r="D20" s="48">
        <v>-1.9</v>
      </c>
      <c r="E20" s="48">
        <v>8.3000000000000007</v>
      </c>
      <c r="F20" s="48">
        <v>7.6</v>
      </c>
      <c r="G20" s="49">
        <v>15.3</v>
      </c>
      <c r="H20" s="50">
        <v>18.2</v>
      </c>
      <c r="I20" s="51">
        <v>8.9</v>
      </c>
      <c r="J20" s="8"/>
    </row>
    <row r="21" spans="1:10" ht="12.75" x14ac:dyDescent="0.2">
      <c r="A21" s="68" t="s">
        <v>84</v>
      </c>
      <c r="B21" s="15" t="s">
        <v>85</v>
      </c>
      <c r="C21" s="48">
        <v>0.3</v>
      </c>
      <c r="D21" s="48">
        <v>-0.3</v>
      </c>
      <c r="E21" s="48">
        <v>2.7</v>
      </c>
      <c r="F21" s="48">
        <v>5.0999999999999996</v>
      </c>
      <c r="G21" s="49">
        <v>3.3</v>
      </c>
      <c r="H21" s="50">
        <v>1.7</v>
      </c>
      <c r="I21" s="51">
        <v>7.5</v>
      </c>
      <c r="J21" s="8"/>
    </row>
    <row r="22" spans="1:10" ht="12.75" x14ac:dyDescent="0.2">
      <c r="A22" s="68" t="s">
        <v>86</v>
      </c>
      <c r="B22" s="15" t="s">
        <v>131</v>
      </c>
      <c r="C22" s="48">
        <v>3.6</v>
      </c>
      <c r="D22" s="48">
        <v>-0.7</v>
      </c>
      <c r="E22" s="48">
        <v>2.7</v>
      </c>
      <c r="F22" s="48">
        <v>6.4</v>
      </c>
      <c r="G22" s="49">
        <v>6</v>
      </c>
      <c r="H22" s="54">
        <v>5</v>
      </c>
      <c r="I22" s="51">
        <v>13.7</v>
      </c>
      <c r="J22" s="8"/>
    </row>
    <row r="23" spans="1:10" ht="25.5" x14ac:dyDescent="0.2">
      <c r="A23" s="68" t="s">
        <v>87</v>
      </c>
      <c r="B23" s="15" t="s">
        <v>88</v>
      </c>
      <c r="C23" s="48">
        <v>2.8</v>
      </c>
      <c r="D23" s="48">
        <v>-1.9</v>
      </c>
      <c r="E23" s="48">
        <v>1</v>
      </c>
      <c r="F23" s="48">
        <v>1.4</v>
      </c>
      <c r="G23" s="49">
        <v>1.6</v>
      </c>
      <c r="H23" s="54">
        <v>3</v>
      </c>
      <c r="I23" s="55">
        <v>5</v>
      </c>
      <c r="J23" s="8"/>
    </row>
    <row r="24" spans="1:10" ht="25.5" x14ac:dyDescent="0.2">
      <c r="A24" s="68" t="s">
        <v>89</v>
      </c>
      <c r="B24" s="15" t="s">
        <v>90</v>
      </c>
      <c r="C24" s="48">
        <v>0.2</v>
      </c>
      <c r="D24" s="48">
        <v>0.7</v>
      </c>
      <c r="E24" s="48">
        <v>0.5</v>
      </c>
      <c r="F24" s="48">
        <v>2.6</v>
      </c>
      <c r="G24" s="49">
        <v>1.5</v>
      </c>
      <c r="H24" s="50">
        <v>5.4</v>
      </c>
      <c r="I24" s="51">
        <v>3.5</v>
      </c>
      <c r="J24" s="8"/>
    </row>
    <row r="25" spans="1:10" ht="12.75" x14ac:dyDescent="0.2">
      <c r="A25" s="68" t="s">
        <v>91</v>
      </c>
      <c r="B25" s="15" t="s">
        <v>176</v>
      </c>
      <c r="C25" s="48">
        <v>0.2</v>
      </c>
      <c r="D25" s="48">
        <v>-1.2</v>
      </c>
      <c r="E25" s="48">
        <v>-0.6</v>
      </c>
      <c r="F25" s="48">
        <v>-0.6</v>
      </c>
      <c r="G25" s="49">
        <v>1</v>
      </c>
      <c r="H25" s="50">
        <v>-4.8</v>
      </c>
      <c r="I25" s="52">
        <v>1.4</v>
      </c>
      <c r="J25" s="8"/>
    </row>
    <row r="26" spans="1:10" ht="12.75" x14ac:dyDescent="0.2">
      <c r="A26" s="68"/>
      <c r="B26" s="15" t="s">
        <v>92</v>
      </c>
      <c r="C26" s="48">
        <v>0.3</v>
      </c>
      <c r="D26" s="48">
        <v>1.7</v>
      </c>
      <c r="E26" s="48">
        <v>1.8</v>
      </c>
      <c r="F26" s="48">
        <v>3</v>
      </c>
      <c r="G26" s="49">
        <v>1.9</v>
      </c>
      <c r="H26" s="50">
        <v>1.4</v>
      </c>
      <c r="I26" s="51">
        <v>3.9</v>
      </c>
      <c r="J26" s="8"/>
    </row>
    <row r="27" spans="1:10" ht="12.75" x14ac:dyDescent="0.2">
      <c r="A27" s="68" t="s">
        <v>93</v>
      </c>
      <c r="B27" s="15" t="s">
        <v>132</v>
      </c>
      <c r="C27" s="48">
        <v>3.3</v>
      </c>
      <c r="D27" s="48">
        <v>1.9</v>
      </c>
      <c r="E27" s="48">
        <v>4.0999999999999996</v>
      </c>
      <c r="F27" s="48">
        <v>5.7</v>
      </c>
      <c r="G27" s="49">
        <v>12.6</v>
      </c>
      <c r="H27" s="50">
        <v>16.3</v>
      </c>
      <c r="I27" s="52">
        <v>16.899999999999999</v>
      </c>
      <c r="J27" s="8"/>
    </row>
    <row r="28" spans="1:10" ht="12.75" x14ac:dyDescent="0.2">
      <c r="A28" s="68" t="s">
        <v>94</v>
      </c>
      <c r="B28" s="15" t="s">
        <v>95</v>
      </c>
      <c r="C28" s="48">
        <v>-1.1000000000000001</v>
      </c>
      <c r="D28" s="48">
        <v>-1.1000000000000001</v>
      </c>
      <c r="E28" s="48">
        <v>-0.1</v>
      </c>
      <c r="F28" s="48">
        <v>0.7</v>
      </c>
      <c r="G28" s="49">
        <v>0.5</v>
      </c>
      <c r="H28" s="50">
        <v>0.6</v>
      </c>
      <c r="I28" s="52">
        <v>0.1</v>
      </c>
      <c r="J28" s="8"/>
    </row>
    <row r="29" spans="1:10" ht="12.75" x14ac:dyDescent="0.2">
      <c r="A29" s="68" t="s">
        <v>96</v>
      </c>
      <c r="B29" s="15" t="s">
        <v>97</v>
      </c>
      <c r="C29" s="48">
        <v>4.4000000000000004</v>
      </c>
      <c r="D29" s="48">
        <v>3</v>
      </c>
      <c r="E29" s="48">
        <v>4.3</v>
      </c>
      <c r="F29" s="48">
        <v>5</v>
      </c>
      <c r="G29" s="49">
        <v>12.1</v>
      </c>
      <c r="H29" s="50">
        <v>15.7</v>
      </c>
      <c r="I29" s="52">
        <v>16.7</v>
      </c>
      <c r="J29" s="8"/>
    </row>
    <row r="30" spans="1:10" ht="12.75" x14ac:dyDescent="0.2">
      <c r="A30" s="68" t="s">
        <v>98</v>
      </c>
      <c r="B30" s="15" t="s">
        <v>133</v>
      </c>
      <c r="C30" s="48">
        <v>-2.1</v>
      </c>
      <c r="D30" s="48">
        <v>-2.5</v>
      </c>
      <c r="E30" s="48">
        <v>2.8</v>
      </c>
      <c r="F30" s="48">
        <v>3.7</v>
      </c>
      <c r="G30" s="49">
        <v>6.5</v>
      </c>
      <c r="H30" s="50">
        <v>6.3</v>
      </c>
      <c r="I30" s="52">
        <v>5.7</v>
      </c>
      <c r="J30" s="8"/>
    </row>
    <row r="31" spans="1:10" ht="12.75" x14ac:dyDescent="0.2">
      <c r="A31" s="68" t="s">
        <v>99</v>
      </c>
      <c r="B31" s="15" t="s">
        <v>100</v>
      </c>
      <c r="C31" s="48">
        <v>-0.8</v>
      </c>
      <c r="D31" s="48">
        <v>-1.5</v>
      </c>
      <c r="E31" s="48">
        <v>0.7</v>
      </c>
      <c r="F31" s="48">
        <v>0.2</v>
      </c>
      <c r="G31" s="49">
        <v>0.5</v>
      </c>
      <c r="H31" s="50">
        <v>0.6</v>
      </c>
      <c r="I31" s="52">
        <v>0.1</v>
      </c>
      <c r="J31" s="8"/>
    </row>
    <row r="32" spans="1:10" ht="12.75" x14ac:dyDescent="0.2">
      <c r="A32" s="13" t="s">
        <v>101</v>
      </c>
      <c r="B32" s="15" t="s">
        <v>102</v>
      </c>
      <c r="C32" s="48">
        <v>-0.1</v>
      </c>
      <c r="D32" s="48">
        <v>-0.5</v>
      </c>
      <c r="E32" s="48">
        <v>-0.2</v>
      </c>
      <c r="F32" s="48">
        <v>-0.5</v>
      </c>
      <c r="G32" s="49">
        <v>0.2</v>
      </c>
      <c r="H32" s="50">
        <v>0.5</v>
      </c>
      <c r="I32" s="56">
        <v>1</v>
      </c>
      <c r="J32" s="8"/>
    </row>
    <row r="33" spans="1:10" ht="12.75" x14ac:dyDescent="0.2">
      <c r="A33" s="13" t="s">
        <v>103</v>
      </c>
      <c r="B33" s="15" t="s">
        <v>104</v>
      </c>
      <c r="C33" s="48">
        <v>-1.1000000000000001</v>
      </c>
      <c r="D33" s="48">
        <v>-0.5</v>
      </c>
      <c r="E33" s="48">
        <v>2.2999999999999998</v>
      </c>
      <c r="F33" s="48">
        <v>3.9</v>
      </c>
      <c r="G33" s="49">
        <v>5.8</v>
      </c>
      <c r="H33" s="50">
        <v>5.2</v>
      </c>
      <c r="I33" s="52">
        <v>4.5</v>
      </c>
      <c r="J33" s="8"/>
    </row>
    <row r="34" spans="1:10" ht="12.75" x14ac:dyDescent="0.2">
      <c r="A34" s="13" t="s">
        <v>105</v>
      </c>
      <c r="B34" s="15" t="s">
        <v>42</v>
      </c>
      <c r="C34" s="48">
        <v>-2</v>
      </c>
      <c r="D34" s="48">
        <v>2.2000000000000002</v>
      </c>
      <c r="E34" s="48">
        <v>6.2</v>
      </c>
      <c r="F34" s="48">
        <v>7.7</v>
      </c>
      <c r="G34" s="49">
        <v>11.3</v>
      </c>
      <c r="H34" s="50">
        <v>21.9</v>
      </c>
      <c r="I34" s="52">
        <v>11.5</v>
      </c>
      <c r="J34" s="8"/>
    </row>
    <row r="35" spans="1:10" ht="12.75" x14ac:dyDescent="0.2">
      <c r="A35" s="14" t="s">
        <v>106</v>
      </c>
      <c r="B35" s="15" t="s">
        <v>107</v>
      </c>
      <c r="C35" s="48">
        <v>-3</v>
      </c>
      <c r="D35" s="48">
        <v>1.5</v>
      </c>
      <c r="E35" s="48">
        <v>4.8</v>
      </c>
      <c r="F35" s="48">
        <v>6.1</v>
      </c>
      <c r="G35" s="49">
        <v>9.6999999999999993</v>
      </c>
      <c r="H35" s="50">
        <v>20.9</v>
      </c>
      <c r="I35" s="52">
        <v>10.5</v>
      </c>
      <c r="J35" s="8"/>
    </row>
    <row r="36" spans="1:10" ht="12.75" x14ac:dyDescent="0.2">
      <c r="A36" s="68" t="s">
        <v>108</v>
      </c>
      <c r="B36" s="15" t="s">
        <v>109</v>
      </c>
      <c r="C36" s="48">
        <v>0.9</v>
      </c>
      <c r="D36" s="48">
        <v>0.7</v>
      </c>
      <c r="E36" s="48">
        <v>1.3</v>
      </c>
      <c r="F36" s="48">
        <v>1.6</v>
      </c>
      <c r="G36" s="49">
        <v>1.6</v>
      </c>
      <c r="H36" s="54">
        <v>1</v>
      </c>
      <c r="I36" s="52">
        <v>0.9</v>
      </c>
      <c r="J36" s="8"/>
    </row>
    <row r="37" spans="1:10" ht="12.75" x14ac:dyDescent="0.2">
      <c r="A37" s="13" t="s">
        <v>110</v>
      </c>
      <c r="B37" s="15" t="s">
        <v>134</v>
      </c>
      <c r="C37" s="48">
        <v>0.4</v>
      </c>
      <c r="D37" s="48">
        <v>-0.8</v>
      </c>
      <c r="E37" s="48">
        <v>-0.2</v>
      </c>
      <c r="F37" s="48">
        <v>2.5</v>
      </c>
      <c r="G37" s="49">
        <v>4.5</v>
      </c>
      <c r="H37" s="50">
        <v>8.6</v>
      </c>
      <c r="I37" s="52">
        <v>6.9</v>
      </c>
      <c r="J37" s="8"/>
    </row>
    <row r="38" spans="1:10" ht="12.75" x14ac:dyDescent="0.2">
      <c r="A38" s="13" t="s">
        <v>111</v>
      </c>
      <c r="B38" s="15" t="s">
        <v>135</v>
      </c>
      <c r="C38" s="48">
        <v>-3.8</v>
      </c>
      <c r="D38" s="48">
        <v>-0.1</v>
      </c>
      <c r="E38" s="48">
        <v>4.5999999999999996</v>
      </c>
      <c r="F38" s="48">
        <v>7.7</v>
      </c>
      <c r="G38" s="49">
        <v>13.8</v>
      </c>
      <c r="H38" s="50">
        <v>22.2</v>
      </c>
      <c r="I38" s="52">
        <v>18.100000000000001</v>
      </c>
      <c r="J38" s="8"/>
    </row>
    <row r="39" spans="1:10" ht="25.5" x14ac:dyDescent="0.2">
      <c r="A39" s="68" t="s">
        <v>112</v>
      </c>
      <c r="B39" s="15" t="s">
        <v>113</v>
      </c>
      <c r="C39" s="48">
        <v>-1.2</v>
      </c>
      <c r="D39" s="48">
        <v>0.6</v>
      </c>
      <c r="E39" s="48">
        <v>2.9</v>
      </c>
      <c r="F39" s="48">
        <v>3.5</v>
      </c>
      <c r="G39" s="49">
        <v>5.8</v>
      </c>
      <c r="H39" s="50">
        <v>9.9</v>
      </c>
      <c r="I39" s="52">
        <v>6.8</v>
      </c>
      <c r="J39" s="8"/>
    </row>
    <row r="40" spans="1:10" ht="12.75" x14ac:dyDescent="0.2">
      <c r="A40" s="68" t="s">
        <v>114</v>
      </c>
      <c r="B40" s="15" t="s">
        <v>115</v>
      </c>
      <c r="C40" s="48">
        <v>-1.9</v>
      </c>
      <c r="D40" s="48">
        <v>-1.1000000000000001</v>
      </c>
      <c r="E40" s="48">
        <v>0.3</v>
      </c>
      <c r="F40" s="48">
        <v>2</v>
      </c>
      <c r="G40" s="49">
        <v>4.8</v>
      </c>
      <c r="H40" s="50">
        <v>6.4</v>
      </c>
      <c r="I40" s="52">
        <v>6.8</v>
      </c>
      <c r="J40" s="8"/>
    </row>
    <row r="41" spans="1:10" ht="12.75" x14ac:dyDescent="0.2">
      <c r="A41" s="68" t="s">
        <v>116</v>
      </c>
      <c r="B41" s="15" t="s">
        <v>117</v>
      </c>
      <c r="C41" s="48">
        <v>-0.7</v>
      </c>
      <c r="D41" s="48">
        <v>0.4</v>
      </c>
      <c r="E41" s="48">
        <v>1.3</v>
      </c>
      <c r="F41" s="48">
        <v>2.2000000000000002</v>
      </c>
      <c r="G41" s="49">
        <v>3.3</v>
      </c>
      <c r="H41" s="50">
        <v>5.8</v>
      </c>
      <c r="I41" s="51">
        <v>4.5</v>
      </c>
      <c r="J41" s="8"/>
    </row>
    <row r="42" spans="1:10" ht="15.75" customHeight="1" x14ac:dyDescent="0.2">
      <c r="A42" s="68" t="s">
        <v>118</v>
      </c>
      <c r="B42" s="15" t="s">
        <v>136</v>
      </c>
      <c r="C42" s="48">
        <v>4.9000000000000004</v>
      </c>
      <c r="D42" s="48">
        <v>5</v>
      </c>
      <c r="E42" s="48">
        <v>10.9</v>
      </c>
      <c r="F42" s="48">
        <v>10.1</v>
      </c>
      <c r="G42" s="49">
        <v>15.8</v>
      </c>
      <c r="H42" s="50">
        <v>10.9</v>
      </c>
      <c r="I42" s="51">
        <v>11.1</v>
      </c>
      <c r="J42" s="8"/>
    </row>
    <row r="43" spans="1:10" ht="25.5" x14ac:dyDescent="0.2">
      <c r="A43" s="68" t="s">
        <v>119</v>
      </c>
      <c r="B43" s="15" t="s">
        <v>50</v>
      </c>
      <c r="C43" s="48">
        <v>12.4</v>
      </c>
      <c r="D43" s="48">
        <v>7.1</v>
      </c>
      <c r="E43" s="48">
        <v>12.8</v>
      </c>
      <c r="F43" s="48">
        <v>17.5</v>
      </c>
      <c r="G43" s="49">
        <v>23.7</v>
      </c>
      <c r="H43" s="50">
        <v>32.1</v>
      </c>
      <c r="I43" s="52">
        <v>36.1</v>
      </c>
      <c r="J43" s="8"/>
    </row>
    <row r="44" spans="1:10" ht="12.75" x14ac:dyDescent="0.2">
      <c r="A44" s="68" t="s">
        <v>120</v>
      </c>
      <c r="B44" s="15" t="s">
        <v>121</v>
      </c>
      <c r="C44" s="48">
        <v>4.2</v>
      </c>
      <c r="D44" s="48">
        <v>4.3</v>
      </c>
      <c r="E44" s="48">
        <v>1.3</v>
      </c>
      <c r="F44" s="48">
        <v>4.0999999999999996</v>
      </c>
      <c r="G44" s="49">
        <v>6.1</v>
      </c>
      <c r="H44" s="50">
        <v>6.3</v>
      </c>
      <c r="I44" s="52">
        <v>6.6</v>
      </c>
      <c r="J44" s="8"/>
    </row>
    <row r="45" spans="1:10" ht="12.75" x14ac:dyDescent="0.2">
      <c r="A45" s="68" t="s">
        <v>273</v>
      </c>
      <c r="B45" s="15" t="s">
        <v>267</v>
      </c>
      <c r="C45" s="48">
        <v>1.3</v>
      </c>
      <c r="D45" s="48">
        <v>2.1</v>
      </c>
      <c r="E45" s="48">
        <v>1.2</v>
      </c>
      <c r="F45" s="48">
        <v>3.1</v>
      </c>
      <c r="G45" s="48">
        <v>4.5999999999999996</v>
      </c>
      <c r="H45" s="48">
        <v>5.7</v>
      </c>
      <c r="I45" s="48">
        <v>4.5</v>
      </c>
      <c r="J45" s="8"/>
    </row>
    <row r="46" spans="1:10" ht="12.75" x14ac:dyDescent="0.2">
      <c r="A46" s="68" t="s">
        <v>274</v>
      </c>
      <c r="B46" s="15" t="s">
        <v>266</v>
      </c>
      <c r="C46" s="48">
        <v>2.9</v>
      </c>
      <c r="D46" s="48">
        <v>2.2000000000000002</v>
      </c>
      <c r="E46" s="48">
        <v>0.1</v>
      </c>
      <c r="F46" s="48">
        <v>1</v>
      </c>
      <c r="G46" s="48">
        <v>1.4</v>
      </c>
      <c r="H46" s="48">
        <v>0.5</v>
      </c>
      <c r="I46" s="48">
        <v>2.1</v>
      </c>
      <c r="J46" s="8"/>
    </row>
    <row r="47" spans="1:10" ht="12.75" x14ac:dyDescent="0.2">
      <c r="A47" s="68" t="s">
        <v>122</v>
      </c>
      <c r="B47" s="15" t="s">
        <v>123</v>
      </c>
      <c r="C47" s="48">
        <v>2</v>
      </c>
      <c r="D47" s="48">
        <v>1.8</v>
      </c>
      <c r="E47" s="48">
        <v>1.8</v>
      </c>
      <c r="F47" s="48">
        <v>1.4</v>
      </c>
      <c r="G47" s="49">
        <v>3</v>
      </c>
      <c r="H47" s="50">
        <v>5.6</v>
      </c>
      <c r="I47" s="52">
        <v>6.6</v>
      </c>
      <c r="J47" s="8"/>
    </row>
    <row r="48" spans="1:10" ht="25.5" x14ac:dyDescent="0.2">
      <c r="A48" s="16" t="s">
        <v>126</v>
      </c>
      <c r="B48" s="17" t="s">
        <v>124</v>
      </c>
      <c r="C48" s="48">
        <v>6.2</v>
      </c>
      <c r="D48" s="48">
        <v>1.1000000000000001</v>
      </c>
      <c r="E48" s="48">
        <v>9.6</v>
      </c>
      <c r="F48" s="48">
        <v>11.9</v>
      </c>
      <c r="G48" s="49">
        <v>14.6</v>
      </c>
      <c r="H48" s="50">
        <v>20.3</v>
      </c>
      <c r="I48" s="52">
        <v>22.9</v>
      </c>
      <c r="J48" s="8"/>
    </row>
    <row r="49" spans="1:14" ht="12.75" x14ac:dyDescent="0.2">
      <c r="A49" s="18" t="s">
        <v>130</v>
      </c>
      <c r="B49" s="41" t="s">
        <v>29</v>
      </c>
      <c r="C49" s="57">
        <v>0.3</v>
      </c>
      <c r="D49" s="57">
        <v>-0.4</v>
      </c>
      <c r="E49" s="57">
        <v>-1.3</v>
      </c>
      <c r="F49" s="57">
        <v>1.7</v>
      </c>
      <c r="G49" s="58">
        <v>1.1000000000000001</v>
      </c>
      <c r="H49" s="59">
        <v>2.1</v>
      </c>
      <c r="I49" s="60">
        <v>1.6</v>
      </c>
      <c r="J49" s="8"/>
    </row>
    <row r="50" spans="1:14" x14ac:dyDescent="0.2">
      <c r="A50" s="6" t="s">
        <v>175</v>
      </c>
      <c r="C50" s="9"/>
      <c r="D50" s="9"/>
      <c r="E50" s="9"/>
      <c r="F50" s="9"/>
      <c r="G50" s="9"/>
      <c r="I50" s="131" t="s">
        <v>215</v>
      </c>
    </row>
    <row r="51" spans="1:14" x14ac:dyDescent="0.2">
      <c r="A51" s="10" t="s">
        <v>170</v>
      </c>
      <c r="B51" s="9"/>
      <c r="C51" s="9"/>
      <c r="D51" s="9"/>
      <c r="E51" s="9"/>
      <c r="F51" s="9"/>
      <c r="G51" s="9"/>
    </row>
    <row r="52" spans="1:14" s="20" customFormat="1" ht="12.75" customHeight="1" x14ac:dyDescent="0.2">
      <c r="A52" s="1" t="s">
        <v>216</v>
      </c>
    </row>
    <row r="53" spans="1:14" ht="48" customHeight="1" x14ac:dyDescent="0.2">
      <c r="A53" s="175" t="s">
        <v>217</v>
      </c>
      <c r="B53" s="175"/>
      <c r="C53" s="175"/>
      <c r="D53" s="175"/>
      <c r="E53" s="175"/>
      <c r="F53" s="175"/>
      <c r="G53" s="175"/>
      <c r="H53" s="175"/>
      <c r="I53" s="175"/>
      <c r="J53" s="77"/>
      <c r="K53" s="77"/>
      <c r="L53" s="77"/>
      <c r="M53" s="77"/>
      <c r="N53" s="77"/>
    </row>
    <row r="54" spans="1:14" x14ac:dyDescent="0.2">
      <c r="A54" s="78" t="s">
        <v>218</v>
      </c>
      <c r="B54" s="79"/>
      <c r="C54" s="80"/>
      <c r="D54" s="80"/>
      <c r="E54" s="80"/>
      <c r="F54" s="80"/>
      <c r="G54" s="80" t="s">
        <v>125</v>
      </c>
      <c r="H54" s="78"/>
      <c r="I54" s="78"/>
    </row>
    <row r="55" spans="1:14" x14ac:dyDescent="0.2">
      <c r="A55" s="81" t="s">
        <v>222</v>
      </c>
      <c r="B55" s="79"/>
      <c r="C55" s="78"/>
      <c r="D55" s="78"/>
      <c r="E55" s="78"/>
      <c r="F55" s="78"/>
      <c r="G55" s="78"/>
      <c r="H55" s="78"/>
      <c r="I55" s="78"/>
    </row>
    <row r="56" spans="1:14" ht="24" customHeight="1" x14ac:dyDescent="0.2">
      <c r="A56" s="174" t="s">
        <v>223</v>
      </c>
      <c r="B56" s="174"/>
      <c r="C56" s="174"/>
      <c r="D56" s="174"/>
      <c r="E56" s="174"/>
      <c r="F56" s="174"/>
      <c r="G56" s="174"/>
      <c r="H56" s="174"/>
      <c r="I56" s="174"/>
    </row>
    <row r="57" spans="1:14" x14ac:dyDescent="0.2">
      <c r="A57" s="2" t="s">
        <v>166</v>
      </c>
      <c r="B57" s="7"/>
    </row>
  </sheetData>
  <mergeCells count="3">
    <mergeCell ref="A53:I53"/>
    <mergeCell ref="A56:I56"/>
    <mergeCell ref="A1:I1"/>
  </mergeCells>
  <phoneticPr fontId="4" type="noConversion"/>
  <hyperlinks>
    <hyperlink ref="A2" location="Contents!A1" display="Contents!A1" xr:uid="{00000000-0004-0000-0200-000000000000}"/>
  </hyperlinks>
  <printOptions horizontalCentered="1" verticalCentered="1"/>
  <pageMargins left="0" right="0" top="0.39370078740157483" bottom="0.39370078740157483" header="0.19685039370078741" footer="0.19685039370078741"/>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E8174-F168-4D14-9A75-48FAED987F3A}">
  <dimension ref="A1:U55"/>
  <sheetViews>
    <sheetView showGridLines="0" tabSelected="1" workbookViewId="0">
      <selection sqref="A1:S1"/>
    </sheetView>
  </sheetViews>
  <sheetFormatPr defaultColWidth="9.7109375" defaultRowHeight="12" x14ac:dyDescent="0.2"/>
  <cols>
    <col min="1" max="1" width="10.28515625" style="135" customWidth="1"/>
    <col min="2" max="2" width="25" style="135" customWidth="1"/>
    <col min="3" max="10" width="10.7109375" style="135" customWidth="1"/>
    <col min="11" max="16384" width="9.7109375" style="136"/>
  </cols>
  <sheetData>
    <row r="1" spans="1:19" ht="16.5" customHeight="1" x14ac:dyDescent="0.25">
      <c r="A1" s="178" t="s">
        <v>275</v>
      </c>
      <c r="B1" s="178"/>
      <c r="C1" s="178"/>
      <c r="D1" s="178"/>
      <c r="E1" s="178"/>
      <c r="F1" s="178"/>
      <c r="G1" s="178"/>
      <c r="H1" s="178"/>
      <c r="I1" s="178"/>
      <c r="J1" s="178"/>
      <c r="K1" s="178"/>
      <c r="L1" s="178"/>
      <c r="M1" s="178"/>
      <c r="N1" s="178"/>
      <c r="O1" s="178"/>
      <c r="P1" s="178"/>
      <c r="Q1" s="178"/>
      <c r="R1" s="178"/>
      <c r="S1" s="178"/>
    </row>
    <row r="2" spans="1:19" s="1" customFormat="1" ht="15" customHeight="1" x14ac:dyDescent="0.2">
      <c r="A2" s="129" t="s">
        <v>213</v>
      </c>
      <c r="B2" s="141"/>
      <c r="C2" s="141"/>
      <c r="D2" s="141"/>
      <c r="E2" s="141"/>
      <c r="F2" s="141"/>
      <c r="G2" s="141"/>
      <c r="H2" s="141"/>
      <c r="I2" s="141"/>
      <c r="J2" s="141"/>
      <c r="K2" s="141"/>
      <c r="L2" s="141"/>
      <c r="M2" s="141"/>
      <c r="N2" s="141"/>
      <c r="S2" s="172" t="s">
        <v>137</v>
      </c>
    </row>
    <row r="3" spans="1:19" ht="15.6" customHeight="1" x14ac:dyDescent="0.2">
      <c r="A3" s="142" t="s">
        <v>225</v>
      </c>
      <c r="B3" s="143"/>
      <c r="C3" s="144">
        <v>2009</v>
      </c>
      <c r="D3" s="144">
        <v>2010</v>
      </c>
      <c r="E3" s="144">
        <v>2011</v>
      </c>
      <c r="F3" s="144">
        <v>2012</v>
      </c>
      <c r="G3" s="144">
        <v>2013</v>
      </c>
      <c r="H3" s="144">
        <v>2014</v>
      </c>
      <c r="I3" s="144">
        <v>2015</v>
      </c>
      <c r="J3" s="144">
        <v>2016</v>
      </c>
      <c r="K3" s="144">
        <v>2017</v>
      </c>
      <c r="L3" s="144">
        <v>2018</v>
      </c>
      <c r="M3" s="144">
        <v>2019</v>
      </c>
      <c r="N3" s="144">
        <v>2020</v>
      </c>
      <c r="O3" s="145">
        <v>2021</v>
      </c>
      <c r="P3" s="145">
        <v>2022</v>
      </c>
      <c r="Q3" s="145">
        <v>2023</v>
      </c>
      <c r="R3" s="145">
        <v>2024</v>
      </c>
      <c r="S3" s="145">
        <v>2025</v>
      </c>
    </row>
    <row r="4" spans="1:19" ht="12.75" x14ac:dyDescent="0.2">
      <c r="A4" s="146"/>
      <c r="B4" s="147" t="s">
        <v>226</v>
      </c>
      <c r="C4" s="155">
        <v>37.6</v>
      </c>
      <c r="D4" s="155">
        <v>115.9</v>
      </c>
      <c r="E4" s="155">
        <v>122.6</v>
      </c>
      <c r="F4" s="155">
        <v>129.1</v>
      </c>
      <c r="G4" s="155">
        <v>136.19999999999999</v>
      </c>
      <c r="H4" s="155">
        <v>130.1</v>
      </c>
      <c r="I4" s="155">
        <v>32.4</v>
      </c>
      <c r="J4" s="155">
        <v>17.100000000000001</v>
      </c>
      <c r="K4" s="155">
        <v>-3.6</v>
      </c>
      <c r="L4" s="155">
        <v>45.3</v>
      </c>
      <c r="M4" s="155">
        <v>69.5</v>
      </c>
      <c r="N4" s="155">
        <v>-181</v>
      </c>
      <c r="O4" s="156">
        <v>26.2</v>
      </c>
      <c r="P4" s="156">
        <v>260.3</v>
      </c>
      <c r="Q4" s="156">
        <v>96.7</v>
      </c>
      <c r="R4" s="156">
        <v>59.8</v>
      </c>
      <c r="S4" s="156">
        <v>70.8</v>
      </c>
    </row>
    <row r="5" spans="1:19" ht="12.75" x14ac:dyDescent="0.2">
      <c r="A5" s="148" t="s">
        <v>139</v>
      </c>
      <c r="B5" s="147" t="s">
        <v>227</v>
      </c>
      <c r="C5" s="157">
        <v>-42.7</v>
      </c>
      <c r="D5" s="157">
        <v>4.0999999999999996</v>
      </c>
      <c r="E5" s="157">
        <v>6.3</v>
      </c>
      <c r="F5" s="157">
        <v>9</v>
      </c>
      <c r="G5" s="157">
        <v>4.5</v>
      </c>
      <c r="H5" s="157">
        <v>-4.0999999999999996</v>
      </c>
      <c r="I5" s="157">
        <v>-20.5</v>
      </c>
      <c r="J5" s="157">
        <v>-15</v>
      </c>
      <c r="K5" s="157">
        <v>-11.1</v>
      </c>
      <c r="L5" s="157">
        <v>-2.1</v>
      </c>
      <c r="M5" s="157">
        <v>-2.1</v>
      </c>
      <c r="N5" s="157">
        <v>-37</v>
      </c>
      <c r="O5" s="158">
        <v>-2</v>
      </c>
      <c r="P5" s="158">
        <v>33.9</v>
      </c>
      <c r="Q5" s="158">
        <v>2.2000000000000002</v>
      </c>
      <c r="R5" s="158">
        <v>-0.9</v>
      </c>
      <c r="S5" s="158">
        <v>8.4</v>
      </c>
    </row>
    <row r="6" spans="1:19" ht="12.75" x14ac:dyDescent="0.2">
      <c r="A6" s="148" t="s">
        <v>228</v>
      </c>
      <c r="B6" s="149" t="s">
        <v>6</v>
      </c>
      <c r="C6" s="159">
        <v>1.1000000000000001</v>
      </c>
      <c r="D6" s="159">
        <v>1.9</v>
      </c>
      <c r="E6" s="159">
        <v>0.2</v>
      </c>
      <c r="F6" s="159">
        <v>1.6</v>
      </c>
      <c r="G6" s="159">
        <v>3.4</v>
      </c>
      <c r="H6" s="159">
        <v>2</v>
      </c>
      <c r="I6" s="159">
        <v>2.2999999999999998</v>
      </c>
      <c r="J6" s="159">
        <v>1.2</v>
      </c>
      <c r="K6" s="159">
        <v>3.2</v>
      </c>
      <c r="L6" s="159">
        <v>1.6</v>
      </c>
      <c r="M6" s="159">
        <v>1.5</v>
      </c>
      <c r="N6" s="159">
        <v>-2.7</v>
      </c>
      <c r="O6" s="160">
        <v>0.8</v>
      </c>
      <c r="P6" s="160">
        <v>7.1</v>
      </c>
      <c r="Q6" s="160">
        <v>2.6</v>
      </c>
      <c r="R6" s="160">
        <v>1.8</v>
      </c>
      <c r="S6" s="160">
        <v>3.7</v>
      </c>
    </row>
    <row r="7" spans="1:19" ht="25.5" x14ac:dyDescent="0.2">
      <c r="A7" s="148" t="s">
        <v>229</v>
      </c>
      <c r="B7" s="149" t="s">
        <v>259</v>
      </c>
      <c r="C7" s="159">
        <v>-3.6</v>
      </c>
      <c r="D7" s="159">
        <v>3.5</v>
      </c>
      <c r="E7" s="159">
        <v>-0.4</v>
      </c>
      <c r="F7" s="159">
        <v>-2</v>
      </c>
      <c r="G7" s="159">
        <v>-0.6</v>
      </c>
      <c r="H7" s="159">
        <v>-0.9</v>
      </c>
      <c r="I7" s="159">
        <v>-2.4</v>
      </c>
      <c r="J7" s="159">
        <v>-1.9</v>
      </c>
      <c r="K7" s="159">
        <v>-1.6</v>
      </c>
      <c r="L7" s="159">
        <v>-1.2</v>
      </c>
      <c r="M7" s="159">
        <v>-1</v>
      </c>
      <c r="N7" s="159">
        <v>-2.2999999999999998</v>
      </c>
      <c r="O7" s="160">
        <v>-1.2</v>
      </c>
      <c r="P7" s="160">
        <v>0.8</v>
      </c>
      <c r="Q7" s="160">
        <v>-0.4</v>
      </c>
      <c r="R7" s="160">
        <v>-1.5</v>
      </c>
      <c r="S7" s="160">
        <v>-0.5</v>
      </c>
    </row>
    <row r="8" spans="1:19" ht="25.5" x14ac:dyDescent="0.2">
      <c r="A8" s="148" t="s">
        <v>140</v>
      </c>
      <c r="B8" s="149" t="s">
        <v>63</v>
      </c>
      <c r="C8" s="159">
        <v>6.7</v>
      </c>
      <c r="D8" s="159">
        <v>-4.0999999999999996</v>
      </c>
      <c r="E8" s="159">
        <v>-1</v>
      </c>
      <c r="F8" s="159">
        <v>11.9</v>
      </c>
      <c r="G8" s="159">
        <v>0.7</v>
      </c>
      <c r="H8" s="159">
        <v>-3.5</v>
      </c>
      <c r="I8" s="159">
        <v>-3.6</v>
      </c>
      <c r="J8" s="159">
        <v>5.3</v>
      </c>
      <c r="K8" s="159">
        <v>-3.6</v>
      </c>
      <c r="L8" s="159">
        <v>3.2</v>
      </c>
      <c r="M8" s="159">
        <v>0.7</v>
      </c>
      <c r="N8" s="159">
        <v>-4.5</v>
      </c>
      <c r="O8" s="160">
        <v>4.2</v>
      </c>
      <c r="P8" s="160">
        <v>10.8</v>
      </c>
      <c r="Q8" s="160">
        <v>0.9</v>
      </c>
      <c r="R8" s="160">
        <v>3.8</v>
      </c>
      <c r="S8" s="160">
        <v>2.2000000000000002</v>
      </c>
    </row>
    <row r="9" spans="1:19" ht="25.5" x14ac:dyDescent="0.2">
      <c r="A9" s="148" t="s">
        <v>141</v>
      </c>
      <c r="B9" s="149" t="s">
        <v>230</v>
      </c>
      <c r="C9" s="159">
        <v>-10</v>
      </c>
      <c r="D9" s="159">
        <v>4.2</v>
      </c>
      <c r="E9" s="159">
        <v>5.2</v>
      </c>
      <c r="F9" s="159">
        <v>0.2</v>
      </c>
      <c r="G9" s="159">
        <v>0.1</v>
      </c>
      <c r="H9" s="159">
        <v>1.2</v>
      </c>
      <c r="I9" s="159">
        <v>-4.9000000000000004</v>
      </c>
      <c r="J9" s="159">
        <v>-8</v>
      </c>
      <c r="K9" s="159">
        <v>-2.1</v>
      </c>
      <c r="L9" s="159">
        <v>-2.4</v>
      </c>
      <c r="M9" s="159">
        <v>-1.7</v>
      </c>
      <c r="N9" s="159">
        <v>-7.1</v>
      </c>
      <c r="O9" s="160">
        <v>0.1</v>
      </c>
      <c r="P9" s="160">
        <v>2.5</v>
      </c>
      <c r="Q9" s="160">
        <v>0.7</v>
      </c>
      <c r="R9" s="160">
        <v>-2.2000000000000002</v>
      </c>
      <c r="S9" s="164" t="s">
        <v>17</v>
      </c>
    </row>
    <row r="10" spans="1:19" ht="25.5" x14ac:dyDescent="0.2">
      <c r="A10" s="148" t="s">
        <v>142</v>
      </c>
      <c r="B10" s="149" t="s">
        <v>260</v>
      </c>
      <c r="C10" s="159">
        <v>-10.199999999999999</v>
      </c>
      <c r="D10" s="159">
        <v>5.6</v>
      </c>
      <c r="E10" s="159">
        <v>-4.8</v>
      </c>
      <c r="F10" s="159">
        <v>-3.8</v>
      </c>
      <c r="G10" s="159">
        <v>-2.9</v>
      </c>
      <c r="H10" s="159">
        <v>-0.8</v>
      </c>
      <c r="I10" s="159">
        <v>-1.7</v>
      </c>
      <c r="J10" s="159">
        <v>-2.2000000000000002</v>
      </c>
      <c r="K10" s="159">
        <v>7.2</v>
      </c>
      <c r="L10" s="159">
        <v>-0.6</v>
      </c>
      <c r="M10" s="159">
        <v>-3.7</v>
      </c>
      <c r="N10" s="159">
        <v>-4.7</v>
      </c>
      <c r="O10" s="160">
        <v>-3.1</v>
      </c>
      <c r="P10" s="160">
        <v>6.1</v>
      </c>
      <c r="Q10" s="160">
        <v>-6</v>
      </c>
      <c r="R10" s="160">
        <v>-1.3</v>
      </c>
      <c r="S10" s="160">
        <v>1.1000000000000001</v>
      </c>
    </row>
    <row r="11" spans="1:19" ht="12.75" x14ac:dyDescent="0.2">
      <c r="A11" s="148" t="s">
        <v>143</v>
      </c>
      <c r="B11" s="149" t="s">
        <v>25</v>
      </c>
      <c r="C11" s="159">
        <v>-24.5</v>
      </c>
      <c r="D11" s="159">
        <v>-9.3000000000000007</v>
      </c>
      <c r="E11" s="159">
        <v>6.1</v>
      </c>
      <c r="F11" s="159">
        <v>0.4</v>
      </c>
      <c r="G11" s="159">
        <v>3</v>
      </c>
      <c r="H11" s="159">
        <v>-3.4</v>
      </c>
      <c r="I11" s="159">
        <v>-10.1</v>
      </c>
      <c r="J11" s="159">
        <v>-9</v>
      </c>
      <c r="K11" s="159">
        <v>-13.8</v>
      </c>
      <c r="L11" s="159">
        <v>-3</v>
      </c>
      <c r="M11" s="159">
        <v>3.1</v>
      </c>
      <c r="N11" s="159">
        <v>-11.5</v>
      </c>
      <c r="O11" s="160">
        <v>-3.7</v>
      </c>
      <c r="P11" s="160">
        <v>5.4</v>
      </c>
      <c r="Q11" s="160">
        <v>1</v>
      </c>
      <c r="R11" s="160">
        <v>3.3</v>
      </c>
      <c r="S11" s="160">
        <v>3</v>
      </c>
    </row>
    <row r="12" spans="1:19" ht="23.65" customHeight="1" x14ac:dyDescent="0.2">
      <c r="A12" s="148"/>
      <c r="B12" s="149" t="s">
        <v>26</v>
      </c>
      <c r="C12" s="159">
        <v>-2.2999999999999998</v>
      </c>
      <c r="D12" s="159">
        <v>2.4</v>
      </c>
      <c r="E12" s="159">
        <v>1</v>
      </c>
      <c r="F12" s="159">
        <v>0.7</v>
      </c>
      <c r="G12" s="159">
        <v>0.8</v>
      </c>
      <c r="H12" s="159">
        <v>1.4</v>
      </c>
      <c r="I12" s="166" t="s">
        <v>17</v>
      </c>
      <c r="J12" s="159">
        <v>-0.4</v>
      </c>
      <c r="K12" s="159">
        <v>-0.3</v>
      </c>
      <c r="L12" s="159">
        <v>0.2</v>
      </c>
      <c r="M12" s="159">
        <v>-1</v>
      </c>
      <c r="N12" s="159">
        <v>-4.3</v>
      </c>
      <c r="O12" s="164">
        <v>0.9</v>
      </c>
      <c r="P12" s="164">
        <v>1.3</v>
      </c>
      <c r="Q12" s="164">
        <v>3.4</v>
      </c>
      <c r="R12" s="164">
        <v>-4.7</v>
      </c>
      <c r="S12" s="164">
        <v>-1.1000000000000001</v>
      </c>
    </row>
    <row r="13" spans="1:19" ht="18" customHeight="1" x14ac:dyDescent="0.2">
      <c r="A13" s="148" t="s">
        <v>231</v>
      </c>
      <c r="B13" s="147" t="s">
        <v>232</v>
      </c>
      <c r="C13" s="157">
        <v>24.2</v>
      </c>
      <c r="D13" s="157">
        <v>0.5</v>
      </c>
      <c r="E13" s="157">
        <v>21.8</v>
      </c>
      <c r="F13" s="157">
        <v>40.4</v>
      </c>
      <c r="G13" s="157">
        <v>38.6</v>
      </c>
      <c r="H13" s="157">
        <v>14.7</v>
      </c>
      <c r="I13" s="157">
        <v>6.4</v>
      </c>
      <c r="J13" s="157">
        <v>-11.8</v>
      </c>
      <c r="K13" s="157">
        <v>-38.4</v>
      </c>
      <c r="L13" s="157">
        <v>-7.1</v>
      </c>
      <c r="M13" s="157">
        <v>12.4</v>
      </c>
      <c r="N13" s="157">
        <v>-51.8</v>
      </c>
      <c r="O13" s="158">
        <v>2.6</v>
      </c>
      <c r="P13" s="158">
        <v>91</v>
      </c>
      <c r="Q13" s="158">
        <v>29.2</v>
      </c>
      <c r="R13" s="158">
        <v>11.5</v>
      </c>
      <c r="S13" s="158">
        <v>27.3</v>
      </c>
    </row>
    <row r="14" spans="1:19" ht="21.75" customHeight="1" x14ac:dyDescent="0.2">
      <c r="A14" s="148" t="s">
        <v>234</v>
      </c>
      <c r="B14" s="147" t="s">
        <v>235</v>
      </c>
      <c r="C14" s="157">
        <v>57.2</v>
      </c>
      <c r="D14" s="157">
        <v>110.7</v>
      </c>
      <c r="E14" s="157">
        <v>93.7</v>
      </c>
      <c r="F14" s="157">
        <v>78.099999999999994</v>
      </c>
      <c r="G14" s="157">
        <v>91.4</v>
      </c>
      <c r="H14" s="157">
        <v>118.7</v>
      </c>
      <c r="I14" s="157">
        <v>46.2</v>
      </c>
      <c r="J14" s="157">
        <v>44</v>
      </c>
      <c r="K14" s="157">
        <v>46.4</v>
      </c>
      <c r="L14" s="157">
        <v>54.7</v>
      </c>
      <c r="M14" s="157">
        <v>59.4</v>
      </c>
      <c r="N14" s="157">
        <v>-92.1</v>
      </c>
      <c r="O14" s="158">
        <v>25.2</v>
      </c>
      <c r="P14" s="158">
        <v>135.30000000000001</v>
      </c>
      <c r="Q14" s="158">
        <v>64.599999999999994</v>
      </c>
      <c r="R14" s="158">
        <v>50</v>
      </c>
      <c r="S14" s="158">
        <v>34.9</v>
      </c>
    </row>
    <row r="15" spans="1:19" ht="12.75" x14ac:dyDescent="0.2">
      <c r="A15" s="148" t="s">
        <v>236</v>
      </c>
      <c r="B15" s="151" t="s">
        <v>32</v>
      </c>
      <c r="C15" s="165">
        <v>4.5999999999999996</v>
      </c>
      <c r="D15" s="165">
        <v>13.8</v>
      </c>
      <c r="E15" s="165">
        <v>13.6</v>
      </c>
      <c r="F15" s="165">
        <v>11.2</v>
      </c>
      <c r="G15" s="165">
        <v>16.100000000000001</v>
      </c>
      <c r="H15" s="165">
        <v>18.100000000000001</v>
      </c>
      <c r="I15" s="165">
        <v>-7.8</v>
      </c>
      <c r="J15" s="165">
        <v>1.4</v>
      </c>
      <c r="K15" s="165" t="s">
        <v>17</v>
      </c>
      <c r="L15" s="157">
        <v>1.8</v>
      </c>
      <c r="M15" s="157">
        <v>-4.0999999999999996</v>
      </c>
      <c r="N15" s="157">
        <v>-22.7</v>
      </c>
      <c r="O15" s="158">
        <v>-9.3000000000000007</v>
      </c>
      <c r="P15" s="158">
        <v>9.4</v>
      </c>
      <c r="Q15" s="158">
        <v>5.6</v>
      </c>
      <c r="R15" s="158">
        <v>-5.4</v>
      </c>
      <c r="S15" s="158">
        <v>-4.7</v>
      </c>
    </row>
    <row r="16" spans="1:19" ht="12.75" x14ac:dyDescent="0.2">
      <c r="A16" s="150" t="s">
        <v>237</v>
      </c>
      <c r="B16" s="149" t="s">
        <v>34</v>
      </c>
      <c r="C16" s="159">
        <v>1.9</v>
      </c>
      <c r="D16" s="159">
        <v>10.8</v>
      </c>
      <c r="E16" s="159">
        <v>6.7</v>
      </c>
      <c r="F16" s="159">
        <v>6.2</v>
      </c>
      <c r="G16" s="159">
        <v>9.9</v>
      </c>
      <c r="H16" s="159">
        <v>8.1999999999999993</v>
      </c>
      <c r="I16" s="159">
        <v>0.4</v>
      </c>
      <c r="J16" s="159">
        <v>0.8</v>
      </c>
      <c r="K16" s="159">
        <v>1.5</v>
      </c>
      <c r="L16" s="159">
        <v>3.8</v>
      </c>
      <c r="M16" s="159">
        <v>-2.4</v>
      </c>
      <c r="N16" s="159">
        <v>-13.1</v>
      </c>
      <c r="O16" s="160">
        <v>-9.6999999999999993</v>
      </c>
      <c r="P16" s="160">
        <v>6</v>
      </c>
      <c r="Q16" s="160">
        <v>3.7</v>
      </c>
      <c r="R16" s="160">
        <v>-3.4</v>
      </c>
      <c r="S16" s="160">
        <v>-3.6</v>
      </c>
    </row>
    <row r="17" spans="1:19" ht="12.75" x14ac:dyDescent="0.2">
      <c r="A17" s="150" t="s">
        <v>238</v>
      </c>
      <c r="B17" s="149" t="s">
        <v>36</v>
      </c>
      <c r="C17" s="159">
        <v>2.7</v>
      </c>
      <c r="D17" s="159">
        <v>3.1</v>
      </c>
      <c r="E17" s="159">
        <v>6.9</v>
      </c>
      <c r="F17" s="159">
        <v>4.9000000000000004</v>
      </c>
      <c r="G17" s="159">
        <v>6.2</v>
      </c>
      <c r="H17" s="159">
        <v>9.9</v>
      </c>
      <c r="I17" s="159">
        <v>-8.1999999999999993</v>
      </c>
      <c r="J17" s="159">
        <v>0.6</v>
      </c>
      <c r="K17" s="159">
        <v>-1.5</v>
      </c>
      <c r="L17" s="159">
        <v>-2</v>
      </c>
      <c r="M17" s="159">
        <v>-1.7</v>
      </c>
      <c r="N17" s="159">
        <v>-9.6</v>
      </c>
      <c r="O17" s="160">
        <v>0.4</v>
      </c>
      <c r="P17" s="160">
        <v>3.4</v>
      </c>
      <c r="Q17" s="160">
        <v>1.9</v>
      </c>
      <c r="R17" s="160">
        <v>-1.9</v>
      </c>
      <c r="S17" s="160">
        <v>-1.1000000000000001</v>
      </c>
    </row>
    <row r="18" spans="1:19" ht="12.75" x14ac:dyDescent="0.2">
      <c r="A18" s="148" t="s">
        <v>261</v>
      </c>
      <c r="B18" s="151" t="s">
        <v>239</v>
      </c>
      <c r="C18" s="157">
        <v>-2.6</v>
      </c>
      <c r="D18" s="157">
        <v>6.7</v>
      </c>
      <c r="E18" s="157">
        <v>6.8</v>
      </c>
      <c r="F18" s="157">
        <v>8.8000000000000007</v>
      </c>
      <c r="G18" s="157">
        <v>8.1999999999999993</v>
      </c>
      <c r="H18" s="157">
        <v>7.9</v>
      </c>
      <c r="I18" s="157">
        <v>2.8</v>
      </c>
      <c r="J18" s="157">
        <v>3.7</v>
      </c>
      <c r="K18" s="157">
        <v>7</v>
      </c>
      <c r="L18" s="157">
        <v>8.1999999999999993</v>
      </c>
      <c r="M18" s="157">
        <v>2.7</v>
      </c>
      <c r="N18" s="157">
        <v>-8.8000000000000007</v>
      </c>
      <c r="O18" s="158">
        <v>-0.9</v>
      </c>
      <c r="P18" s="158">
        <v>11.1</v>
      </c>
      <c r="Q18" s="158">
        <v>-0.2</v>
      </c>
      <c r="R18" s="158">
        <v>3.1</v>
      </c>
      <c r="S18" s="158">
        <v>3.5</v>
      </c>
    </row>
    <row r="19" spans="1:19" ht="25.5" x14ac:dyDescent="0.2">
      <c r="A19" s="150" t="s">
        <v>240</v>
      </c>
      <c r="B19" s="152" t="s">
        <v>241</v>
      </c>
      <c r="C19" s="159">
        <v>0.7</v>
      </c>
      <c r="D19" s="159">
        <v>1.8</v>
      </c>
      <c r="E19" s="159">
        <v>1.1000000000000001</v>
      </c>
      <c r="F19" s="159">
        <v>2.2999999999999998</v>
      </c>
      <c r="G19" s="159">
        <v>2.8</v>
      </c>
      <c r="H19" s="159">
        <v>3.2</v>
      </c>
      <c r="I19" s="159">
        <v>3.4</v>
      </c>
      <c r="J19" s="159">
        <v>5.0999999999999996</v>
      </c>
      <c r="K19" s="159">
        <v>4.0999999999999996</v>
      </c>
      <c r="L19" s="159">
        <v>5.3</v>
      </c>
      <c r="M19" s="159">
        <v>1.1000000000000001</v>
      </c>
      <c r="N19" s="159">
        <v>0.6</v>
      </c>
      <c r="O19" s="160">
        <v>-9.1</v>
      </c>
      <c r="P19" s="160">
        <v>-0.5</v>
      </c>
      <c r="Q19" s="160">
        <v>2.1</v>
      </c>
      <c r="R19" s="160">
        <v>-0.5</v>
      </c>
      <c r="S19" s="160">
        <v>3.3</v>
      </c>
    </row>
    <row r="20" spans="1:19" ht="25.5" x14ac:dyDescent="0.2">
      <c r="A20" s="150" t="s">
        <v>168</v>
      </c>
      <c r="B20" s="152" t="s">
        <v>242</v>
      </c>
      <c r="C20" s="159">
        <v>-0.2</v>
      </c>
      <c r="D20" s="159">
        <v>1.2</v>
      </c>
      <c r="E20" s="159">
        <v>2.4</v>
      </c>
      <c r="F20" s="159">
        <v>0.6</v>
      </c>
      <c r="G20" s="159">
        <v>2.1</v>
      </c>
      <c r="H20" s="159">
        <v>1.9</v>
      </c>
      <c r="I20" s="159">
        <v>-0.8</v>
      </c>
      <c r="J20" s="159">
        <v>-0.6</v>
      </c>
      <c r="K20" s="159">
        <v>-0.5</v>
      </c>
      <c r="L20" s="159">
        <v>-0.7</v>
      </c>
      <c r="M20" s="159">
        <v>-0.5</v>
      </c>
      <c r="N20" s="159">
        <v>-1.4</v>
      </c>
      <c r="O20" s="160">
        <v>0.3</v>
      </c>
      <c r="P20" s="160">
        <v>1.3</v>
      </c>
      <c r="Q20" s="160">
        <v>0.4</v>
      </c>
      <c r="R20" s="160">
        <v>1.7</v>
      </c>
      <c r="S20" s="160">
        <v>0.8</v>
      </c>
    </row>
    <row r="21" spans="1:19" ht="25.5" x14ac:dyDescent="0.2">
      <c r="A21" s="150" t="s">
        <v>169</v>
      </c>
      <c r="B21" s="152" t="s">
        <v>243</v>
      </c>
      <c r="C21" s="159">
        <v>-0.1</v>
      </c>
      <c r="D21" s="159">
        <v>1.7</v>
      </c>
      <c r="E21" s="159">
        <v>1.9</v>
      </c>
      <c r="F21" s="159">
        <v>2.1</v>
      </c>
      <c r="G21" s="159">
        <v>1.1000000000000001</v>
      </c>
      <c r="H21" s="159">
        <v>-0.2</v>
      </c>
      <c r="I21" s="159">
        <v>0.3</v>
      </c>
      <c r="J21" s="159">
        <v>-1.3</v>
      </c>
      <c r="K21" s="159">
        <v>2.4</v>
      </c>
      <c r="L21" s="159">
        <v>1.2</v>
      </c>
      <c r="M21" s="159">
        <v>1.1000000000000001</v>
      </c>
      <c r="N21" s="159">
        <v>-9.4</v>
      </c>
      <c r="O21" s="160">
        <v>-1.4</v>
      </c>
      <c r="P21" s="160">
        <v>5.7</v>
      </c>
      <c r="Q21" s="160">
        <v>3.5</v>
      </c>
      <c r="R21" s="160">
        <v>1.5</v>
      </c>
      <c r="S21" s="160">
        <v>0.1</v>
      </c>
    </row>
    <row r="22" spans="1:19" ht="38.25" x14ac:dyDescent="0.2">
      <c r="A22" s="150" t="s">
        <v>244</v>
      </c>
      <c r="B22" s="152" t="s">
        <v>245</v>
      </c>
      <c r="C22" s="159">
        <v>-2.9</v>
      </c>
      <c r="D22" s="159">
        <v>2.1</v>
      </c>
      <c r="E22" s="159">
        <v>1.5</v>
      </c>
      <c r="F22" s="159">
        <v>3.8</v>
      </c>
      <c r="G22" s="159">
        <v>2.1</v>
      </c>
      <c r="H22" s="159">
        <v>3</v>
      </c>
      <c r="I22" s="166" t="s">
        <v>17</v>
      </c>
      <c r="J22" s="159">
        <v>0.5</v>
      </c>
      <c r="K22" s="159">
        <v>1.1000000000000001</v>
      </c>
      <c r="L22" s="159">
        <v>2.4</v>
      </c>
      <c r="M22" s="159">
        <v>1.1000000000000001</v>
      </c>
      <c r="N22" s="159">
        <v>1.4</v>
      </c>
      <c r="O22" s="160">
        <v>9.4</v>
      </c>
      <c r="P22" s="160">
        <v>4.5999999999999996</v>
      </c>
      <c r="Q22" s="160">
        <v>-6.2</v>
      </c>
      <c r="R22" s="160">
        <v>0.5</v>
      </c>
      <c r="S22" s="160">
        <v>-0.7</v>
      </c>
    </row>
    <row r="23" spans="1:19" ht="25.5" x14ac:dyDescent="0.2">
      <c r="A23" s="148" t="s">
        <v>144</v>
      </c>
      <c r="B23" s="151" t="s">
        <v>246</v>
      </c>
      <c r="C23" s="157">
        <v>2.2999999999999998</v>
      </c>
      <c r="D23" s="157">
        <v>15</v>
      </c>
      <c r="E23" s="157">
        <v>10.1</v>
      </c>
      <c r="F23" s="157">
        <v>7.8</v>
      </c>
      <c r="G23" s="157">
        <v>7.7</v>
      </c>
      <c r="H23" s="157">
        <v>10.199999999999999</v>
      </c>
      <c r="I23" s="157">
        <v>5.2</v>
      </c>
      <c r="J23" s="157">
        <v>7.4</v>
      </c>
      <c r="K23" s="157">
        <v>4</v>
      </c>
      <c r="L23" s="157">
        <v>1.7</v>
      </c>
      <c r="M23" s="157">
        <v>6.7</v>
      </c>
      <c r="N23" s="157">
        <v>-24.9</v>
      </c>
      <c r="O23" s="158">
        <v>-4.3</v>
      </c>
      <c r="P23" s="158">
        <v>21</v>
      </c>
      <c r="Q23" s="158">
        <v>5.6</v>
      </c>
      <c r="R23" s="158">
        <v>1.3</v>
      </c>
      <c r="S23" s="158">
        <v>0.3</v>
      </c>
    </row>
    <row r="24" spans="1:19" ht="12.75" x14ac:dyDescent="0.2">
      <c r="A24" s="148" t="s">
        <v>145</v>
      </c>
      <c r="B24" s="149" t="s">
        <v>146</v>
      </c>
      <c r="C24" s="159">
        <v>-1.1000000000000001</v>
      </c>
      <c r="D24" s="159">
        <v>5.4</v>
      </c>
      <c r="E24" s="159">
        <v>2</v>
      </c>
      <c r="F24" s="159">
        <v>0.6</v>
      </c>
      <c r="G24" s="159">
        <v>-0.3</v>
      </c>
      <c r="H24" s="159">
        <v>0.6</v>
      </c>
      <c r="I24" s="159">
        <v>-0.4</v>
      </c>
      <c r="J24" s="159">
        <v>0.8</v>
      </c>
      <c r="K24" s="159">
        <v>0.3</v>
      </c>
      <c r="L24" s="159">
        <v>-0.8</v>
      </c>
      <c r="M24" s="166" t="s">
        <v>17</v>
      </c>
      <c r="N24" s="159">
        <v>-9.1</v>
      </c>
      <c r="O24" s="160">
        <v>-1.7</v>
      </c>
      <c r="P24" s="160">
        <v>4.3</v>
      </c>
      <c r="Q24" s="160">
        <v>2.2999999999999998</v>
      </c>
      <c r="R24" s="160">
        <v>0.9</v>
      </c>
      <c r="S24" s="160">
        <v>0.2</v>
      </c>
    </row>
    <row r="25" spans="1:19" ht="12.75" x14ac:dyDescent="0.2">
      <c r="A25" s="148" t="s">
        <v>247</v>
      </c>
      <c r="B25" s="149" t="s">
        <v>147</v>
      </c>
      <c r="C25" s="159">
        <v>3.5</v>
      </c>
      <c r="D25" s="159">
        <v>9.6</v>
      </c>
      <c r="E25" s="159">
        <v>8.1</v>
      </c>
      <c r="F25" s="159">
        <v>7.1</v>
      </c>
      <c r="G25" s="159">
        <v>7.9</v>
      </c>
      <c r="H25" s="159">
        <v>9.6</v>
      </c>
      <c r="I25" s="159">
        <v>5.6</v>
      </c>
      <c r="J25" s="159">
        <v>6.6</v>
      </c>
      <c r="K25" s="159">
        <v>3.8</v>
      </c>
      <c r="L25" s="159">
        <v>2.5</v>
      </c>
      <c r="M25" s="159">
        <v>6.6</v>
      </c>
      <c r="N25" s="159">
        <v>-15.7</v>
      </c>
      <c r="O25" s="160">
        <v>-2.7</v>
      </c>
      <c r="P25" s="160">
        <v>16.7</v>
      </c>
      <c r="Q25" s="160">
        <v>3.3</v>
      </c>
      <c r="R25" s="160">
        <v>0.4</v>
      </c>
      <c r="S25" s="160">
        <v>0.1</v>
      </c>
    </row>
    <row r="26" spans="1:19" ht="25.5" x14ac:dyDescent="0.2">
      <c r="A26" s="148" t="s">
        <v>148</v>
      </c>
      <c r="B26" s="153" t="s">
        <v>133</v>
      </c>
      <c r="C26" s="157">
        <v>2.8</v>
      </c>
      <c r="D26" s="157">
        <v>8.6999999999999993</v>
      </c>
      <c r="E26" s="157">
        <v>9.4</v>
      </c>
      <c r="F26" s="157">
        <v>3.5</v>
      </c>
      <c r="G26" s="157">
        <v>6</v>
      </c>
      <c r="H26" s="157">
        <v>7</v>
      </c>
      <c r="I26" s="157">
        <v>4</v>
      </c>
      <c r="J26" s="157">
        <v>2.4</v>
      </c>
      <c r="K26" s="157">
        <v>3.8</v>
      </c>
      <c r="L26" s="157">
        <v>8.1999999999999993</v>
      </c>
      <c r="M26" s="157">
        <v>7.4</v>
      </c>
      <c r="N26" s="157">
        <v>2.7</v>
      </c>
      <c r="O26" s="158">
        <v>15.2</v>
      </c>
      <c r="P26" s="158">
        <v>14.3</v>
      </c>
      <c r="Q26" s="158">
        <v>-5.0999999999999996</v>
      </c>
      <c r="R26" s="158">
        <v>-0.3</v>
      </c>
      <c r="S26" s="158">
        <v>-5.8</v>
      </c>
    </row>
    <row r="27" spans="1:19" ht="25.5" x14ac:dyDescent="0.2">
      <c r="A27" s="150" t="s">
        <v>149</v>
      </c>
      <c r="B27" s="152" t="s">
        <v>248</v>
      </c>
      <c r="C27" s="159">
        <v>0.6</v>
      </c>
      <c r="D27" s="159">
        <v>1.9</v>
      </c>
      <c r="E27" s="159">
        <v>1.2</v>
      </c>
      <c r="F27" s="159">
        <v>0.4</v>
      </c>
      <c r="G27" s="159">
        <v>1.3</v>
      </c>
      <c r="H27" s="159">
        <v>0.7</v>
      </c>
      <c r="I27" s="159">
        <v>0.8</v>
      </c>
      <c r="J27" s="159">
        <v>-0.9</v>
      </c>
      <c r="K27" s="159">
        <v>0.2</v>
      </c>
      <c r="L27" s="159">
        <v>0.5</v>
      </c>
      <c r="M27" s="166" t="s">
        <v>17</v>
      </c>
      <c r="N27" s="159">
        <v>-0.4</v>
      </c>
      <c r="O27" s="160">
        <v>1.6</v>
      </c>
      <c r="P27" s="160">
        <v>1.3</v>
      </c>
      <c r="Q27" s="160">
        <v>-2.7</v>
      </c>
      <c r="R27" s="160">
        <v>-1</v>
      </c>
      <c r="S27" s="160">
        <v>-2</v>
      </c>
    </row>
    <row r="28" spans="1:19" ht="25.5" x14ac:dyDescent="0.2">
      <c r="A28" s="150" t="s">
        <v>150</v>
      </c>
      <c r="B28" s="152" t="s">
        <v>104</v>
      </c>
      <c r="C28" s="159">
        <v>2.2000000000000002</v>
      </c>
      <c r="D28" s="159">
        <v>6.8</v>
      </c>
      <c r="E28" s="159">
        <v>8.1999999999999993</v>
      </c>
      <c r="F28" s="159">
        <v>3.2</v>
      </c>
      <c r="G28" s="159">
        <v>4.7</v>
      </c>
      <c r="H28" s="159">
        <v>6.3</v>
      </c>
      <c r="I28" s="159">
        <v>3.2</v>
      </c>
      <c r="J28" s="159">
        <v>3.3</v>
      </c>
      <c r="K28" s="159">
        <v>3.7</v>
      </c>
      <c r="L28" s="159">
        <v>7.7</v>
      </c>
      <c r="M28" s="159">
        <v>7.4</v>
      </c>
      <c r="N28" s="159">
        <v>3.2</v>
      </c>
      <c r="O28" s="160">
        <v>13.6</v>
      </c>
      <c r="P28" s="160">
        <v>12.9</v>
      </c>
      <c r="Q28" s="160">
        <v>-2.4</v>
      </c>
      <c r="R28" s="160">
        <v>0.7</v>
      </c>
      <c r="S28" s="160">
        <v>-3.7</v>
      </c>
    </row>
    <row r="29" spans="1:19" ht="12.75" x14ac:dyDescent="0.2">
      <c r="A29" s="148" t="s">
        <v>151</v>
      </c>
      <c r="B29" s="151" t="s">
        <v>249</v>
      </c>
      <c r="C29" s="157">
        <v>1.4</v>
      </c>
      <c r="D29" s="157">
        <v>6.5</v>
      </c>
      <c r="E29" s="157">
        <v>7.1</v>
      </c>
      <c r="F29" s="157">
        <v>6</v>
      </c>
      <c r="G29" s="157">
        <v>5.7</v>
      </c>
      <c r="H29" s="157">
        <v>8.8000000000000007</v>
      </c>
      <c r="I29" s="157">
        <v>2.5</v>
      </c>
      <c r="J29" s="157">
        <v>5.3</v>
      </c>
      <c r="K29" s="157">
        <v>3.7</v>
      </c>
      <c r="L29" s="157">
        <v>7.2</v>
      </c>
      <c r="M29" s="157">
        <v>6.1</v>
      </c>
      <c r="N29" s="157">
        <v>2.2999999999999998</v>
      </c>
      <c r="O29" s="158">
        <v>6.8</v>
      </c>
      <c r="P29" s="158">
        <v>13.5</v>
      </c>
      <c r="Q29" s="158">
        <v>9.3000000000000007</v>
      </c>
      <c r="R29" s="158">
        <v>4.9000000000000004</v>
      </c>
      <c r="S29" s="158">
        <v>8.9</v>
      </c>
    </row>
    <row r="30" spans="1:19" ht="25.5" x14ac:dyDescent="0.2">
      <c r="A30" s="148" t="s">
        <v>250</v>
      </c>
      <c r="B30" s="149" t="s">
        <v>152</v>
      </c>
      <c r="C30" s="159">
        <v>0.6</v>
      </c>
      <c r="D30" s="159">
        <v>5.5</v>
      </c>
      <c r="E30" s="159">
        <v>6.6</v>
      </c>
      <c r="F30" s="159">
        <v>5.0999999999999996</v>
      </c>
      <c r="G30" s="159">
        <v>4.9000000000000004</v>
      </c>
      <c r="H30" s="159">
        <v>5.3</v>
      </c>
      <c r="I30" s="159">
        <v>2</v>
      </c>
      <c r="J30" s="159">
        <v>3.9</v>
      </c>
      <c r="K30" s="159">
        <v>1</v>
      </c>
      <c r="L30" s="159">
        <v>6</v>
      </c>
      <c r="M30" s="159">
        <v>5</v>
      </c>
      <c r="N30" s="159">
        <v>1.1000000000000001</v>
      </c>
      <c r="O30" s="160">
        <v>5.3</v>
      </c>
      <c r="P30" s="160">
        <v>11.4</v>
      </c>
      <c r="Q30" s="160">
        <v>10.5</v>
      </c>
      <c r="R30" s="160">
        <v>6.7</v>
      </c>
      <c r="S30" s="160">
        <v>7.2</v>
      </c>
    </row>
    <row r="31" spans="1:19" ht="12.75" x14ac:dyDescent="0.2">
      <c r="A31" s="148" t="s">
        <v>153</v>
      </c>
      <c r="B31" s="149" t="s">
        <v>154</v>
      </c>
      <c r="C31" s="159">
        <v>0.8</v>
      </c>
      <c r="D31" s="159">
        <v>1</v>
      </c>
      <c r="E31" s="159">
        <v>0.5</v>
      </c>
      <c r="F31" s="159">
        <v>0.8</v>
      </c>
      <c r="G31" s="159">
        <v>0.8</v>
      </c>
      <c r="H31" s="159">
        <v>3.4</v>
      </c>
      <c r="I31" s="159">
        <v>0.5</v>
      </c>
      <c r="J31" s="159">
        <v>1.4</v>
      </c>
      <c r="K31" s="159">
        <v>2.7</v>
      </c>
      <c r="L31" s="159">
        <v>1.2</v>
      </c>
      <c r="M31" s="159">
        <v>1.1000000000000001</v>
      </c>
      <c r="N31" s="159">
        <v>1.3</v>
      </c>
      <c r="O31" s="160">
        <v>1.5</v>
      </c>
      <c r="P31" s="160">
        <v>2.2000000000000002</v>
      </c>
      <c r="Q31" s="160">
        <v>-1.1000000000000001</v>
      </c>
      <c r="R31" s="160">
        <v>-1.8</v>
      </c>
      <c r="S31" s="160">
        <v>1.7</v>
      </c>
    </row>
    <row r="32" spans="1:19" ht="12.75" x14ac:dyDescent="0.2">
      <c r="A32" s="148" t="s">
        <v>251</v>
      </c>
      <c r="B32" s="151" t="s">
        <v>252</v>
      </c>
      <c r="C32" s="157">
        <v>2.7</v>
      </c>
      <c r="D32" s="157">
        <v>2.6</v>
      </c>
      <c r="E32" s="157">
        <v>3.5</v>
      </c>
      <c r="F32" s="157">
        <v>4.0999999999999996</v>
      </c>
      <c r="G32" s="157">
        <v>-1.4</v>
      </c>
      <c r="H32" s="157">
        <v>6.8</v>
      </c>
      <c r="I32" s="157">
        <v>-5.6</v>
      </c>
      <c r="J32" s="157">
        <v>-7.3</v>
      </c>
      <c r="K32" s="157">
        <v>-0.2</v>
      </c>
      <c r="L32" s="157">
        <v>0.5</v>
      </c>
      <c r="M32" s="157">
        <v>0.8</v>
      </c>
      <c r="N32" s="157">
        <v>-6.3</v>
      </c>
      <c r="O32" s="158">
        <v>-1.6</v>
      </c>
      <c r="P32" s="158">
        <v>4.5</v>
      </c>
      <c r="Q32" s="158">
        <v>1.8</v>
      </c>
      <c r="R32" s="158">
        <v>3.9</v>
      </c>
      <c r="S32" s="158">
        <v>-3.9</v>
      </c>
    </row>
    <row r="33" spans="1:19" ht="12.75" x14ac:dyDescent="0.2">
      <c r="A33" s="148" t="s">
        <v>155</v>
      </c>
      <c r="B33" s="151" t="s">
        <v>262</v>
      </c>
      <c r="C33" s="157">
        <v>4.5</v>
      </c>
      <c r="D33" s="157">
        <v>12.6</v>
      </c>
      <c r="E33" s="157">
        <v>9.5</v>
      </c>
      <c r="F33" s="157">
        <v>10.1</v>
      </c>
      <c r="G33" s="157">
        <v>14.8</v>
      </c>
      <c r="H33" s="157">
        <v>12.7</v>
      </c>
      <c r="I33" s="157">
        <v>2.9</v>
      </c>
      <c r="J33" s="157">
        <v>0.4</v>
      </c>
      <c r="K33" s="157">
        <v>0.6</v>
      </c>
      <c r="L33" s="157">
        <v>5.7</v>
      </c>
      <c r="M33" s="157">
        <v>10.8</v>
      </c>
      <c r="N33" s="157">
        <v>-2.2000000000000002</v>
      </c>
      <c r="O33" s="158">
        <v>6.3</v>
      </c>
      <c r="P33" s="158">
        <v>14.6</v>
      </c>
      <c r="Q33" s="158">
        <v>4.2</v>
      </c>
      <c r="R33" s="158">
        <v>3.2</v>
      </c>
      <c r="S33" s="158">
        <v>-2.5</v>
      </c>
    </row>
    <row r="34" spans="1:19" ht="25.5" x14ac:dyDescent="0.2">
      <c r="A34" s="148" t="s">
        <v>156</v>
      </c>
      <c r="B34" s="149" t="s">
        <v>113</v>
      </c>
      <c r="C34" s="159">
        <v>2</v>
      </c>
      <c r="D34" s="159">
        <v>7.1</v>
      </c>
      <c r="E34" s="159">
        <v>3.7</v>
      </c>
      <c r="F34" s="159">
        <v>3.7</v>
      </c>
      <c r="G34" s="159">
        <v>8.4</v>
      </c>
      <c r="H34" s="159">
        <v>6.4</v>
      </c>
      <c r="I34" s="159">
        <v>4.5</v>
      </c>
      <c r="J34" s="159">
        <v>2.6</v>
      </c>
      <c r="K34" s="159">
        <v>0.8</v>
      </c>
      <c r="L34" s="159">
        <v>4.8</v>
      </c>
      <c r="M34" s="159">
        <v>7.9</v>
      </c>
      <c r="N34" s="159">
        <v>0.3</v>
      </c>
      <c r="O34" s="160">
        <v>4.2</v>
      </c>
      <c r="P34" s="160">
        <v>6.9</v>
      </c>
      <c r="Q34" s="160">
        <v>4.8</v>
      </c>
      <c r="R34" s="160">
        <v>4</v>
      </c>
      <c r="S34" s="160">
        <v>-0.2</v>
      </c>
    </row>
    <row r="35" spans="1:19" ht="25.5" x14ac:dyDescent="0.2">
      <c r="A35" s="148" t="s">
        <v>157</v>
      </c>
      <c r="B35" s="149" t="s">
        <v>253</v>
      </c>
      <c r="C35" s="159">
        <v>2.2000000000000002</v>
      </c>
      <c r="D35" s="159">
        <v>3</v>
      </c>
      <c r="E35" s="159">
        <v>3.1</v>
      </c>
      <c r="F35" s="159">
        <v>3.3</v>
      </c>
      <c r="G35" s="159">
        <v>3.4</v>
      </c>
      <c r="H35" s="159">
        <v>0.6</v>
      </c>
      <c r="I35" s="159">
        <v>-1.1000000000000001</v>
      </c>
      <c r="J35" s="159">
        <v>-2.2999999999999998</v>
      </c>
      <c r="K35" s="159">
        <v>-1.4</v>
      </c>
      <c r="L35" s="159">
        <v>0.8</v>
      </c>
      <c r="M35" s="159">
        <v>0.7</v>
      </c>
      <c r="N35" s="159">
        <v>-1.2</v>
      </c>
      <c r="O35" s="160">
        <v>0.4</v>
      </c>
      <c r="P35" s="160">
        <v>3.8</v>
      </c>
      <c r="Q35" s="160">
        <v>-0.8</v>
      </c>
      <c r="R35" s="160">
        <v>0.2</v>
      </c>
      <c r="S35" s="160">
        <v>-0.6</v>
      </c>
    </row>
    <row r="36" spans="1:19" ht="12.75" x14ac:dyDescent="0.2">
      <c r="A36" s="148" t="s">
        <v>254</v>
      </c>
      <c r="B36" s="149" t="s">
        <v>255</v>
      </c>
      <c r="C36" s="159">
        <v>0.3</v>
      </c>
      <c r="D36" s="159">
        <v>2.4</v>
      </c>
      <c r="E36" s="159">
        <v>2.7</v>
      </c>
      <c r="F36" s="159">
        <v>3.1</v>
      </c>
      <c r="G36" s="159">
        <v>3</v>
      </c>
      <c r="H36" s="159">
        <v>5.7</v>
      </c>
      <c r="I36" s="159">
        <v>-0.5</v>
      </c>
      <c r="J36" s="159">
        <v>0.1</v>
      </c>
      <c r="K36" s="159">
        <v>1.2</v>
      </c>
      <c r="L36" s="159">
        <v>0.2</v>
      </c>
      <c r="M36" s="159">
        <v>2.1</v>
      </c>
      <c r="N36" s="159">
        <v>-1.3</v>
      </c>
      <c r="O36" s="160">
        <v>1.7</v>
      </c>
      <c r="P36" s="160">
        <v>4</v>
      </c>
      <c r="Q36" s="160">
        <v>0.2</v>
      </c>
      <c r="R36" s="160">
        <v>-1</v>
      </c>
      <c r="S36" s="160">
        <v>-1.7</v>
      </c>
    </row>
    <row r="37" spans="1:19" ht="25.5" x14ac:dyDescent="0.2">
      <c r="A37" s="148" t="s">
        <v>158</v>
      </c>
      <c r="B37" s="151" t="s">
        <v>256</v>
      </c>
      <c r="C37" s="157">
        <v>7.9</v>
      </c>
      <c r="D37" s="157">
        <v>10.9</v>
      </c>
      <c r="E37" s="157">
        <v>10</v>
      </c>
      <c r="F37" s="157">
        <v>6.3</v>
      </c>
      <c r="G37" s="157">
        <v>10.3</v>
      </c>
      <c r="H37" s="157">
        <v>14.3</v>
      </c>
      <c r="I37" s="157">
        <v>15</v>
      </c>
      <c r="J37" s="157">
        <v>9.3000000000000007</v>
      </c>
      <c r="K37" s="157">
        <v>9.6999999999999993</v>
      </c>
      <c r="L37" s="157">
        <v>3.5</v>
      </c>
      <c r="M37" s="157">
        <v>7.1</v>
      </c>
      <c r="N37" s="157">
        <v>-14.6</v>
      </c>
      <c r="O37" s="158">
        <v>3.1</v>
      </c>
      <c r="P37" s="158">
        <v>-0.5</v>
      </c>
      <c r="Q37" s="158">
        <v>1.8</v>
      </c>
      <c r="R37" s="158">
        <v>5.9</v>
      </c>
      <c r="S37" s="158">
        <v>4.8</v>
      </c>
    </row>
    <row r="38" spans="1:19" ht="12.75" x14ac:dyDescent="0.2">
      <c r="A38" s="150" t="s">
        <v>159</v>
      </c>
      <c r="B38" s="149" t="s">
        <v>160</v>
      </c>
      <c r="C38" s="159">
        <v>2.5</v>
      </c>
      <c r="D38" s="159">
        <v>1</v>
      </c>
      <c r="E38" s="159">
        <v>2.4</v>
      </c>
      <c r="F38" s="159">
        <v>0.9</v>
      </c>
      <c r="G38" s="159">
        <v>1.3</v>
      </c>
      <c r="H38" s="159">
        <v>2.4</v>
      </c>
      <c r="I38" s="159">
        <v>2.2999999999999998</v>
      </c>
      <c r="J38" s="159">
        <v>1.6</v>
      </c>
      <c r="K38" s="159">
        <v>2.7</v>
      </c>
      <c r="L38" s="159">
        <v>1.3</v>
      </c>
      <c r="M38" s="159">
        <v>1</v>
      </c>
      <c r="N38" s="159">
        <v>-0.8</v>
      </c>
      <c r="O38" s="160">
        <v>-0.6</v>
      </c>
      <c r="P38" s="160">
        <v>-1.3</v>
      </c>
      <c r="Q38" s="160">
        <v>0.7</v>
      </c>
      <c r="R38" s="160">
        <v>2.2000000000000002</v>
      </c>
      <c r="S38" s="160">
        <v>-0.3</v>
      </c>
    </row>
    <row r="39" spans="1:19" ht="12.75" x14ac:dyDescent="0.2">
      <c r="A39" s="150" t="s">
        <v>161</v>
      </c>
      <c r="B39" s="149" t="s">
        <v>162</v>
      </c>
      <c r="C39" s="159">
        <v>2.1</v>
      </c>
      <c r="D39" s="159">
        <v>1.8</v>
      </c>
      <c r="E39" s="159">
        <v>1</v>
      </c>
      <c r="F39" s="159">
        <v>2.1</v>
      </c>
      <c r="G39" s="159">
        <v>6</v>
      </c>
      <c r="H39" s="159">
        <v>5</v>
      </c>
      <c r="I39" s="159">
        <v>6.3</v>
      </c>
      <c r="J39" s="159">
        <v>7.8</v>
      </c>
      <c r="K39" s="159">
        <v>4.5999999999999996</v>
      </c>
      <c r="L39" s="159">
        <v>0.3</v>
      </c>
      <c r="M39" s="159">
        <v>2.2999999999999998</v>
      </c>
      <c r="N39" s="159">
        <v>-4.4000000000000004</v>
      </c>
      <c r="O39" s="160">
        <v>0.4</v>
      </c>
      <c r="P39" s="160">
        <v>2.9</v>
      </c>
      <c r="Q39" s="164" t="s">
        <v>17</v>
      </c>
      <c r="R39" s="160">
        <v>2</v>
      </c>
      <c r="S39" s="160">
        <v>3.2</v>
      </c>
    </row>
    <row r="40" spans="1:19" ht="30" customHeight="1" x14ac:dyDescent="0.2">
      <c r="A40" s="150"/>
      <c r="B40" s="149" t="s">
        <v>257</v>
      </c>
      <c r="C40" s="159">
        <v>3.3</v>
      </c>
      <c r="D40" s="159">
        <v>8.1</v>
      </c>
      <c r="E40" s="159">
        <v>6.6</v>
      </c>
      <c r="F40" s="159">
        <v>3.3</v>
      </c>
      <c r="G40" s="159">
        <v>2.9</v>
      </c>
      <c r="H40" s="159">
        <v>6.9</v>
      </c>
      <c r="I40" s="159">
        <v>6.4</v>
      </c>
      <c r="J40" s="159">
        <v>-0.1</v>
      </c>
      <c r="K40" s="159">
        <v>2.4</v>
      </c>
      <c r="L40" s="159">
        <v>1.9</v>
      </c>
      <c r="M40" s="159">
        <v>3.9</v>
      </c>
      <c r="N40" s="159">
        <v>-9.4</v>
      </c>
      <c r="O40" s="160">
        <v>3.3</v>
      </c>
      <c r="P40" s="160">
        <v>-2.1</v>
      </c>
      <c r="Q40" s="160">
        <v>1.2</v>
      </c>
      <c r="R40" s="160">
        <v>1.7</v>
      </c>
      <c r="S40" s="160">
        <v>1.9</v>
      </c>
    </row>
    <row r="41" spans="1:19" ht="25.5" x14ac:dyDescent="0.2">
      <c r="A41" s="148" t="s">
        <v>258</v>
      </c>
      <c r="B41" s="151" t="s">
        <v>50</v>
      </c>
      <c r="C41" s="157">
        <v>33.5</v>
      </c>
      <c r="D41" s="157">
        <v>34.1</v>
      </c>
      <c r="E41" s="157">
        <v>23.6</v>
      </c>
      <c r="F41" s="157">
        <v>20.3</v>
      </c>
      <c r="G41" s="157">
        <v>24</v>
      </c>
      <c r="H41" s="157">
        <v>32.799999999999997</v>
      </c>
      <c r="I41" s="157">
        <v>27.1</v>
      </c>
      <c r="J41" s="157">
        <v>21.5</v>
      </c>
      <c r="K41" s="157">
        <v>17.7</v>
      </c>
      <c r="L41" s="157">
        <v>17.899999999999999</v>
      </c>
      <c r="M41" s="157">
        <v>21.9</v>
      </c>
      <c r="N41" s="157">
        <v>-17.7</v>
      </c>
      <c r="O41" s="158">
        <v>9.9</v>
      </c>
      <c r="P41" s="158">
        <v>47.3</v>
      </c>
      <c r="Q41" s="158">
        <v>41.6</v>
      </c>
      <c r="R41" s="158">
        <v>33.4</v>
      </c>
      <c r="S41" s="158">
        <v>34.200000000000003</v>
      </c>
    </row>
    <row r="42" spans="1:19" ht="25.5" x14ac:dyDescent="0.2">
      <c r="A42" s="148" t="s">
        <v>167</v>
      </c>
      <c r="B42" s="154" t="s">
        <v>52</v>
      </c>
      <c r="C42" s="157">
        <v>11.9</v>
      </c>
      <c r="D42" s="157">
        <v>7.9</v>
      </c>
      <c r="E42" s="157">
        <v>7.7</v>
      </c>
      <c r="F42" s="157">
        <v>8.1</v>
      </c>
      <c r="G42" s="157">
        <v>6.5</v>
      </c>
      <c r="H42" s="157">
        <v>8.9</v>
      </c>
      <c r="I42" s="157">
        <v>5.0999999999999996</v>
      </c>
      <c r="J42" s="157">
        <v>5</v>
      </c>
      <c r="K42" s="157">
        <v>1.9</v>
      </c>
      <c r="L42" s="157">
        <v>3.8</v>
      </c>
      <c r="M42" s="157">
        <v>5</v>
      </c>
      <c r="N42" s="157">
        <v>8.1999999999999993</v>
      </c>
      <c r="O42" s="158">
        <v>2.8</v>
      </c>
      <c r="P42" s="158">
        <v>1.7</v>
      </c>
      <c r="Q42" s="158">
        <v>3.2</v>
      </c>
      <c r="R42" s="158">
        <v>4.5</v>
      </c>
      <c r="S42" s="158">
        <v>2.7</v>
      </c>
    </row>
    <row r="43" spans="1:19" ht="12.75" x14ac:dyDescent="0.2">
      <c r="A43" s="148" t="s">
        <v>268</v>
      </c>
      <c r="B43" s="171" t="s">
        <v>266</v>
      </c>
      <c r="C43" s="159">
        <v>6.3</v>
      </c>
      <c r="D43" s="159">
        <v>2.2999999999999998</v>
      </c>
      <c r="E43" s="159">
        <v>1.5</v>
      </c>
      <c r="F43" s="159">
        <v>3</v>
      </c>
      <c r="G43" s="159">
        <v>2.2000000000000002</v>
      </c>
      <c r="H43" s="159">
        <v>2</v>
      </c>
      <c r="I43" s="159">
        <v>3</v>
      </c>
      <c r="J43" s="159">
        <v>2.8</v>
      </c>
      <c r="K43" s="159">
        <v>0.2</v>
      </c>
      <c r="L43" s="159">
        <v>0.8</v>
      </c>
      <c r="M43" s="159">
        <v>1.1000000000000001</v>
      </c>
      <c r="N43" s="159">
        <v>8.5</v>
      </c>
      <c r="O43" s="159">
        <v>-0.1</v>
      </c>
      <c r="P43" s="160">
        <v>-0.4</v>
      </c>
      <c r="Q43" s="160">
        <v>1.6</v>
      </c>
      <c r="R43" s="160">
        <v>2.6</v>
      </c>
      <c r="S43" s="160">
        <v>3.4</v>
      </c>
    </row>
    <row r="44" spans="1:19" ht="12.75" x14ac:dyDescent="0.2">
      <c r="A44" s="148" t="s">
        <v>269</v>
      </c>
      <c r="B44" s="171" t="s">
        <v>267</v>
      </c>
      <c r="C44" s="159">
        <v>5.7</v>
      </c>
      <c r="D44" s="159">
        <v>5.6</v>
      </c>
      <c r="E44" s="159">
        <v>6.2</v>
      </c>
      <c r="F44" s="159">
        <v>5.0999999999999996</v>
      </c>
      <c r="G44" s="159">
        <v>4.4000000000000004</v>
      </c>
      <c r="H44" s="159">
        <v>6.9</v>
      </c>
      <c r="I44" s="159">
        <v>2.1</v>
      </c>
      <c r="J44" s="159">
        <v>2.2000000000000002</v>
      </c>
      <c r="K44" s="159">
        <v>1.7</v>
      </c>
      <c r="L44" s="159">
        <v>3</v>
      </c>
      <c r="M44" s="159">
        <v>3.9</v>
      </c>
      <c r="N44" s="159">
        <v>-0.3</v>
      </c>
      <c r="O44" s="159">
        <v>2.9</v>
      </c>
      <c r="P44" s="160">
        <v>2</v>
      </c>
      <c r="Q44" s="160">
        <v>1.6</v>
      </c>
      <c r="R44" s="160">
        <v>2</v>
      </c>
      <c r="S44" s="160">
        <v>-0.8</v>
      </c>
    </row>
    <row r="45" spans="1:19" ht="12.75" x14ac:dyDescent="0.2">
      <c r="A45" s="150" t="s">
        <v>163</v>
      </c>
      <c r="B45" s="154" t="s">
        <v>123</v>
      </c>
      <c r="C45" s="157">
        <v>5.6</v>
      </c>
      <c r="D45" s="157">
        <v>7.9</v>
      </c>
      <c r="E45" s="157">
        <v>7.7</v>
      </c>
      <c r="F45" s="157">
        <v>8.5</v>
      </c>
      <c r="G45" s="157">
        <v>9</v>
      </c>
      <c r="H45" s="157">
        <v>9.4</v>
      </c>
      <c r="I45" s="157">
        <v>11.8</v>
      </c>
      <c r="J45" s="157">
        <v>7.4</v>
      </c>
      <c r="K45" s="157">
        <v>5.6</v>
      </c>
      <c r="L45" s="157">
        <v>5.7</v>
      </c>
      <c r="M45" s="157">
        <v>6</v>
      </c>
      <c r="N45" s="157">
        <v>5.2</v>
      </c>
      <c r="O45" s="158">
        <v>8.6</v>
      </c>
      <c r="P45" s="158">
        <v>5.9</v>
      </c>
      <c r="Q45" s="158">
        <v>10.1</v>
      </c>
      <c r="R45" s="158">
        <v>10.6</v>
      </c>
      <c r="S45" s="158">
        <v>8.1</v>
      </c>
    </row>
    <row r="46" spans="1:19" ht="25.5" x14ac:dyDescent="0.2">
      <c r="A46" s="148" t="s">
        <v>164</v>
      </c>
      <c r="B46" s="154" t="s">
        <v>165</v>
      </c>
      <c r="C46" s="157">
        <v>7.8</v>
      </c>
      <c r="D46" s="157">
        <v>10.7</v>
      </c>
      <c r="E46" s="157">
        <v>3</v>
      </c>
      <c r="F46" s="157">
        <v>-0.4</v>
      </c>
      <c r="G46" s="157">
        <v>-0.6</v>
      </c>
      <c r="H46" s="157">
        <v>1.3</v>
      </c>
      <c r="I46" s="157">
        <v>0.2</v>
      </c>
      <c r="J46" s="157">
        <v>-0.5</v>
      </c>
      <c r="K46" s="157">
        <v>0.3</v>
      </c>
      <c r="L46" s="157">
        <v>1.1000000000000001</v>
      </c>
      <c r="M46" s="157">
        <v>0.6</v>
      </c>
      <c r="N46" s="157">
        <v>-13.7</v>
      </c>
      <c r="O46" s="158">
        <v>-2.4</v>
      </c>
      <c r="P46" s="158">
        <v>10.1</v>
      </c>
      <c r="Q46" s="158">
        <v>3.7</v>
      </c>
      <c r="R46" s="158">
        <v>1.3</v>
      </c>
      <c r="S46" s="158">
        <v>2.4</v>
      </c>
    </row>
    <row r="47" spans="1:19" ht="25.5" x14ac:dyDescent="0.2">
      <c r="A47" s="148" t="s">
        <v>264</v>
      </c>
      <c r="B47" s="154" t="s">
        <v>54</v>
      </c>
      <c r="C47" s="157">
        <v>8.1999999999999993</v>
      </c>
      <c r="D47" s="157">
        <v>7.5</v>
      </c>
      <c r="E47" s="157">
        <v>5.2</v>
      </c>
      <c r="F47" s="157">
        <v>4.0999999999999996</v>
      </c>
      <c r="G47" s="157">
        <v>9</v>
      </c>
      <c r="H47" s="157">
        <v>13.3</v>
      </c>
      <c r="I47" s="157">
        <v>10.1</v>
      </c>
      <c r="J47" s="157">
        <v>9.6</v>
      </c>
      <c r="K47" s="157">
        <v>9.8000000000000007</v>
      </c>
      <c r="L47" s="157">
        <v>7.3</v>
      </c>
      <c r="M47" s="157">
        <v>10.199999999999999</v>
      </c>
      <c r="N47" s="157">
        <v>-17.3</v>
      </c>
      <c r="O47" s="158">
        <v>0.9</v>
      </c>
      <c r="P47" s="158">
        <v>29.6</v>
      </c>
      <c r="Q47" s="158">
        <v>24.6</v>
      </c>
      <c r="R47" s="158">
        <v>17</v>
      </c>
      <c r="S47" s="158">
        <v>21</v>
      </c>
    </row>
    <row r="48" spans="1:19" ht="28.15" customHeight="1" x14ac:dyDescent="0.2">
      <c r="A48" s="162" t="s">
        <v>276</v>
      </c>
      <c r="B48" s="163" t="s">
        <v>233</v>
      </c>
      <c r="C48" s="161">
        <v>-1</v>
      </c>
      <c r="D48" s="161">
        <v>0.5</v>
      </c>
      <c r="E48" s="161">
        <v>0.8</v>
      </c>
      <c r="F48" s="161">
        <v>1.6</v>
      </c>
      <c r="G48" s="161">
        <v>1.7</v>
      </c>
      <c r="H48" s="161">
        <v>0.8</v>
      </c>
      <c r="I48" s="161">
        <v>0.2</v>
      </c>
      <c r="J48" s="161">
        <v>-0.2</v>
      </c>
      <c r="K48" s="161">
        <v>-0.6</v>
      </c>
      <c r="L48" s="161">
        <v>-0.2</v>
      </c>
      <c r="M48" s="161">
        <v>-0.2</v>
      </c>
      <c r="N48" s="161">
        <v>-0.1</v>
      </c>
      <c r="O48" s="158">
        <v>0.5</v>
      </c>
      <c r="P48" s="169">
        <v>0.1</v>
      </c>
      <c r="Q48" s="169">
        <v>0.6</v>
      </c>
      <c r="R48" s="169">
        <v>-0.9</v>
      </c>
      <c r="S48" s="169">
        <v>0.2</v>
      </c>
    </row>
    <row r="49" spans="1:21" x14ac:dyDescent="0.2">
      <c r="A49" s="137" t="s">
        <v>215</v>
      </c>
      <c r="K49" s="135"/>
      <c r="L49" s="170"/>
      <c r="M49" s="167"/>
      <c r="N49" s="135"/>
      <c r="O49" s="139"/>
    </row>
    <row r="50" spans="1:21" x14ac:dyDescent="0.2">
      <c r="A50" s="6" t="s">
        <v>175</v>
      </c>
      <c r="K50" s="135"/>
      <c r="L50" s="135"/>
      <c r="M50" s="167"/>
      <c r="N50" s="135"/>
      <c r="O50" s="168"/>
    </row>
    <row r="51" spans="1:21" x14ac:dyDescent="0.2">
      <c r="A51" s="26" t="s">
        <v>170</v>
      </c>
      <c r="K51" s="138"/>
      <c r="L51" s="138"/>
      <c r="M51" s="135"/>
      <c r="N51" s="131"/>
    </row>
    <row r="52" spans="1:21" ht="12" customHeight="1" x14ac:dyDescent="0.2">
      <c r="A52" s="179" t="s">
        <v>263</v>
      </c>
      <c r="B52" s="179"/>
      <c r="C52" s="179"/>
      <c r="D52" s="179"/>
      <c r="E52" s="179"/>
      <c r="F52" s="179"/>
      <c r="G52" s="179"/>
      <c r="H52" s="179"/>
      <c r="I52" s="179"/>
      <c r="J52" s="179"/>
      <c r="K52" s="179"/>
      <c r="L52" s="179"/>
      <c r="M52" s="179"/>
      <c r="N52" s="179"/>
      <c r="O52" s="179"/>
      <c r="P52" s="179"/>
      <c r="Q52" s="179"/>
      <c r="R52" s="179"/>
      <c r="S52" s="179"/>
    </row>
    <row r="53" spans="1:21" s="140" customFormat="1" ht="24.6" customHeight="1" x14ac:dyDescent="0.2">
      <c r="A53" s="180" t="s">
        <v>217</v>
      </c>
      <c r="B53" s="180"/>
      <c r="C53" s="180"/>
      <c r="D53" s="180"/>
      <c r="E53" s="180"/>
      <c r="F53" s="180"/>
      <c r="G53" s="180"/>
      <c r="H53" s="180"/>
      <c r="I53" s="180"/>
      <c r="J53" s="180"/>
      <c r="K53" s="180"/>
      <c r="L53" s="180"/>
      <c r="M53" s="180"/>
      <c r="N53" s="180"/>
      <c r="O53" s="180"/>
      <c r="P53" s="180"/>
      <c r="Q53" s="180"/>
      <c r="R53" s="180"/>
      <c r="S53" s="180"/>
      <c r="U53" s="136"/>
    </row>
    <row r="54" spans="1:21" s="1" customFormat="1" ht="12" customHeight="1" x14ac:dyDescent="0.2">
      <c r="A54" s="181" t="s">
        <v>218</v>
      </c>
      <c r="B54" s="181"/>
      <c r="C54" s="181"/>
      <c r="D54" s="181"/>
      <c r="E54" s="181"/>
      <c r="F54" s="181"/>
      <c r="G54" s="181"/>
      <c r="H54" s="181"/>
      <c r="I54" s="181"/>
      <c r="J54" s="181"/>
      <c r="K54" s="181"/>
      <c r="L54" s="181"/>
      <c r="M54" s="181"/>
      <c r="N54" s="181"/>
      <c r="O54" s="181"/>
      <c r="P54" s="181"/>
      <c r="Q54" s="181"/>
      <c r="R54" s="181"/>
      <c r="S54" s="181"/>
      <c r="U54" s="136"/>
    </row>
    <row r="55" spans="1:21" ht="12" customHeight="1" x14ac:dyDescent="0.2">
      <c r="A55" s="181" t="s">
        <v>265</v>
      </c>
      <c r="B55" s="181"/>
      <c r="C55" s="181"/>
      <c r="D55" s="181"/>
      <c r="E55" s="181"/>
      <c r="F55" s="181"/>
      <c r="G55" s="181"/>
      <c r="H55" s="181"/>
      <c r="I55" s="181"/>
      <c r="J55" s="181"/>
      <c r="K55" s="181"/>
      <c r="L55" s="181"/>
      <c r="M55" s="181"/>
      <c r="N55" s="181"/>
      <c r="O55" s="181"/>
      <c r="P55" s="181"/>
      <c r="Q55" s="181"/>
      <c r="R55" s="181"/>
      <c r="S55" s="181"/>
    </row>
  </sheetData>
  <mergeCells count="5">
    <mergeCell ref="A1:S1"/>
    <mergeCell ref="A52:S52"/>
    <mergeCell ref="A53:S53"/>
    <mergeCell ref="A54:S54"/>
    <mergeCell ref="A55:S55"/>
  </mergeCells>
  <phoneticPr fontId="30" type="noConversion"/>
  <conditionalFormatting sqref="T4:V4 T5:T48 V5:V48">
    <cfRule type="containsText" dxfId="1" priority="2" operator="containsText" text="f">
      <formula>NOT(ISERROR(SEARCH("f",T4)))</formula>
    </cfRule>
  </conditionalFormatting>
  <conditionalFormatting sqref="U4:U55">
    <cfRule type="containsText" dxfId="0" priority="1" operator="containsText" text="f">
      <formula>NOT(ISERROR(SEARCH("f",U4)))</formula>
    </cfRule>
  </conditionalFormatting>
  <hyperlinks>
    <hyperlink ref="A2" location="Contents!A1" display="Contents!A1" xr:uid="{43853DA6-8B77-4054-AC14-CA88A4FE8CDC}"/>
  </hyperlink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1B60B48AE2C4381B419F34A85A18B" ma:contentTypeVersion="1" ma:contentTypeDescription="Create a new document." ma:contentTypeScope="" ma:versionID="0de0c41607dd183f575cde32b25030cd">
  <xsd:schema xmlns:xsd="http://www.w3.org/2001/XMLSchema" xmlns:xs="http://www.w3.org/2001/XMLSchema" xmlns:p="http://schemas.microsoft.com/office/2006/metadata/properties" xmlns:ns2="e5775c44-5034-46ee-b1b0-8650967f43ea" xmlns:ns3="34e1e7f4-1fc7-4644-a9e8-08ea5cae6a7f" targetNamespace="http://schemas.microsoft.com/office/2006/metadata/properties" ma:root="true" ma:fieldsID="cdb102f7136035d3fe7be87f5c59b2eb" ns2:_="" ns3:_="">
    <xsd:import namespace="e5775c44-5034-46ee-b1b0-8650967f43ea"/>
    <xsd:import namespace="34e1e7f4-1fc7-4644-a9e8-08ea5cae6a7f"/>
    <xsd:element name="properties">
      <xsd:complexType>
        <xsd:sequence>
          <xsd:element name="documentManagement">
            <xsd:complexType>
              <xsd:all>
                <xsd:element ref="ns2:_dlc_DocId" minOccurs="0"/>
                <xsd:element ref="ns2:_dlc_DocIdUrl" minOccurs="0"/>
                <xsd:element ref="ns2:_dlc_DocIdPersistId" minOccurs="0"/>
                <xsd:element ref="ns3:iMAS_Publish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775c44-5034-46ee-b1b0-8650967f43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4e1e7f4-1fc7-4644-a9e8-08ea5cae6a7f" elementFormDefault="qualified">
    <xsd:import namespace="http://schemas.microsoft.com/office/2006/documentManagement/types"/>
    <xsd:import namespace="http://schemas.microsoft.com/office/infopath/2007/PartnerControls"/>
    <xsd:element name="iMAS_PublishDateTime" ma:index="11" nillable="true" ma:displayName="iMAS_PublishDateTime" ma:default="[today]" ma:format="DateTime" ma:internalName="iMAS_PublishDate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MAS_PublishDateTime xmlns="34e1e7f4-1fc7-4644-a9e8-08ea5cae6a7f">2026-03-20T02:00:00+00:00</iMAS_PublishDateTime>
    <_dlc_DocId xmlns="e5775c44-5034-46ee-b1b0-8650967f43ea">4XQ4D5TRQRHF-1623496119-2753</_dlc_DocId>
    <_dlc_DocIdUrl xmlns="e5775c44-5034-46ee-b1b0-8650967f43ea">
      <Url>http://stats.mom.gov.sg/_layouts/15/DocIdRedir.aspx?ID=4XQ4D5TRQRHF-1623496119-2753</Url>
      <Description>4XQ4D5TRQRHF-1623496119-2753</Description>
    </_dlc_DocIdUrl>
    <_dlc_DocIdPersistId xmlns="e5775c44-5034-46ee-b1b0-8650967f43ea">false</_dlc_DocIdPersistId>
  </documentManagement>
</p:properties>
</file>

<file path=customXml/itemProps1.xml><?xml version="1.0" encoding="utf-8"?>
<ds:datastoreItem xmlns:ds="http://schemas.openxmlformats.org/officeDocument/2006/customXml" ds:itemID="{053A38B2-9637-432E-AF17-B849CC5C7FBF}"/>
</file>

<file path=customXml/itemProps2.xml><?xml version="1.0" encoding="utf-8"?>
<ds:datastoreItem xmlns:ds="http://schemas.openxmlformats.org/officeDocument/2006/customXml" ds:itemID="{A04B7FDC-A0BA-4852-AEC1-429B0D1238DB}"/>
</file>

<file path=customXml/itemProps3.xml><?xml version="1.0" encoding="utf-8"?>
<ds:datastoreItem xmlns:ds="http://schemas.openxmlformats.org/officeDocument/2006/customXml" ds:itemID="{993CB563-5580-4A9F-866B-2F7C5A464902}"/>
</file>

<file path=customXml/itemProps4.xml><?xml version="1.0" encoding="utf-8"?>
<ds:datastoreItem xmlns:ds="http://schemas.openxmlformats.org/officeDocument/2006/customXml" ds:itemID="{104005B3-D797-4EA6-A82F-B4AE86CE51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SSIC1996 &amp; SSIC2000</vt:lpstr>
      <vt:lpstr>SSIC2005</vt:lpstr>
      <vt:lpstr>SSIC2020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2026-03-19T04:34:02Z</dcterms:created>
  <dcterms:modified xsi:type="dcterms:W3CDTF">2026-03-19T04:34:11Z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2026-03-19T04:34:10Z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22847e95-9039-44d4-87d1-9c6fbac0ab0f</vt:lpwstr>
  </property>
  <property fmtid="{D5CDD505-2E9C-101B-9397-08002B2CF9AE}" pid="8" name="MSIP_Label_5434c4c7-833e-41e4-b0ab-cdb227a2f6f7_ContentBits">
    <vt:lpwstr>0</vt:lpwstr>
  </property>
  <property fmtid="{D5CDD505-2E9C-101B-9397-08002B2CF9AE}" pid="9" name="ContentTypeId">
    <vt:lpwstr>0x01010061D1B60B48AE2C4381B419F34A85A18B</vt:lpwstr>
  </property>
  <property fmtid="{D5CDD505-2E9C-101B-9397-08002B2CF9AE}" pid="10" name="_dlc_DocIdItemGuid">
    <vt:lpwstr>85966111-f28d-4bf9-928f-fb048e4d331b</vt:lpwstr>
  </property>
  <property fmtid="{D5CDD505-2E9C-101B-9397-08002B2CF9AE}" pid="11" name="iMAS_Searchable">
    <vt:bool>false</vt:bool>
  </property>
  <property fmtid="{D5CDD505-2E9C-101B-9397-08002B2CF9AE}" pid="12" name="ReportMaster">
    <vt:lpwstr/>
  </property>
  <property fmtid="{D5CDD505-2E9C-101B-9397-08002B2CF9AE}" pid="13" name="Order">
    <vt:r8>275300</vt:r8>
  </property>
  <property fmtid="{D5CDD505-2E9C-101B-9397-08002B2CF9AE}" pid="14" name="iMAS_Archive">
    <vt:bool>false</vt:bool>
  </property>
  <property fmtid="{D5CDD505-2E9C-101B-9397-08002B2CF9AE}" pid="15" name="iMAS_Keyword">
    <vt:lpwstr/>
  </property>
  <property fmtid="{D5CDD505-2E9C-101B-9397-08002B2CF9AE}" pid="16" name="Topic">
    <vt:lpwstr/>
  </property>
  <property fmtid="{D5CDD505-2E9C-101B-9397-08002B2CF9AE}" pid="17" name="Year">
    <vt:lpwstr/>
  </property>
  <property fmtid="{D5CDD505-2E9C-101B-9397-08002B2CF9AE}" pid="18" name="xd_Signature">
    <vt:bool>false</vt:bool>
  </property>
  <property fmtid="{D5CDD505-2E9C-101B-9397-08002B2CF9AE}" pid="19" name="DocumentType">
    <vt:lpwstr/>
  </property>
  <property fmtid="{D5CDD505-2E9C-101B-9397-08002B2CF9AE}" pid="20" name="xd_ProgID">
    <vt:lpwstr/>
  </property>
  <property fmtid="{D5CDD505-2E9C-101B-9397-08002B2CF9AE}" pid="21" name="iMAS_LongTitle">
    <vt:lpwstr/>
  </property>
  <property fmtid="{D5CDD505-2E9C-101B-9397-08002B2CF9AE}" pid="22" name="_SourceUrl">
    <vt:lpwstr/>
  </property>
  <property fmtid="{D5CDD505-2E9C-101B-9397-08002B2CF9AE}" pid="23" name="_SharedFileIndex">
    <vt:lpwstr/>
  </property>
  <property fmtid="{D5CDD505-2E9C-101B-9397-08002B2CF9AE}" pid="24" name="TaxCatchAll">
    <vt:lpwstr/>
  </property>
  <property fmtid="{D5CDD505-2E9C-101B-9397-08002B2CF9AE}" pid="25" name="iMAS_Notes">
    <vt:lpwstr/>
  </property>
  <property fmtid="{D5CDD505-2E9C-101B-9397-08002B2CF9AE}" pid="26" name="TemplateUrl">
    <vt:lpwstr/>
  </property>
  <property fmtid="{D5CDD505-2E9C-101B-9397-08002B2CF9AE}" pid="27" name="iMAS_Description">
    <vt:lpwstr/>
  </property>
  <property fmtid="{D5CDD505-2E9C-101B-9397-08002B2CF9AE}" pid="28" name="Quarter">
    <vt:lpwstr/>
  </property>
  <property fmtid="{D5CDD505-2E9C-101B-9397-08002B2CF9AE}" pid="29" name="ComplianceAssetId">
    <vt:lpwstr/>
  </property>
  <property fmtid="{D5CDD505-2E9C-101B-9397-08002B2CF9AE}" pid="30" name="iMAS_Image_Url">
    <vt:lpwstr/>
  </property>
</Properties>
</file>