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updateLinks="never" defaultThemeVersion="124226"/>
  <xr:revisionPtr revIDLastSave="0" documentId="13_ncr:1_{E389F249-CB6A-4DB3-B04F-53C9AEED584F}" xr6:coauthVersionLast="41" xr6:coauthVersionMax="41" xr10:uidLastSave="{00000000-0000-0000-0000-000000000000}"/>
  <bookViews>
    <workbookView xWindow="-110" yWindow="-110" windowWidth="19420" windowHeight="10420" xr2:uid="{00000000-000D-0000-FFFF-FFFF00000000}"/>
  </bookViews>
  <sheets>
    <sheet name="Contents" sheetId="7" r:id="rId1"/>
    <sheet name="1990-1999(SSIC1996)" sheetId="4" r:id="rId2"/>
    <sheet name="2000-2005(SSIC2005)" sheetId="3" r:id="rId3"/>
    <sheet name="2006-2019(SSIC2015)" sheetId="9" r:id="rId4"/>
  </sheets>
  <externalReferences>
    <externalReference r:id="rId5"/>
    <externalReference r:id="rId6"/>
  </externalReferences>
  <definedNames>
    <definedName name="_xlnm.Print_Titles" localSheetId="1">'1990-1999(SSIC1996)'!$A:$B</definedName>
    <definedName name="_xlnm.Print_Titles" localSheetId="2">'2000-2005(SSIC2005)'!$A:$B</definedName>
    <definedName name="qtrr">[1]Contents!$A$4:$A$7</definedName>
    <definedName name="Quarter1">[2]Contents!$A$4:$A$8</definedName>
    <definedName name="Quarter2">Contents!$A$4:$A$8</definedName>
    <definedName name="Year1">Contents!$A$20:$A$49</definedName>
    <definedName name="Year2">[2]Contents!$A$19:$A$44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7" l="1"/>
  <c r="B11" i="7" l="1"/>
  <c r="B12" i="7" s="1"/>
  <c r="N8" i="7" s="1"/>
  <c r="C11" i="7"/>
  <c r="C10" i="7"/>
  <c r="C12" i="7" l="1"/>
  <c r="C13" i="7" s="1"/>
  <c r="A10" i="7"/>
  <c r="P8" i="7" s="1"/>
  <c r="R8" i="7" l="1"/>
</calcChain>
</file>

<file path=xl/sharedStrings.xml><?xml version="1.0" encoding="utf-8"?>
<sst xmlns="http://schemas.openxmlformats.org/spreadsheetml/2006/main" count="706" uniqueCount="402">
  <si>
    <t>Mar</t>
  </si>
  <si>
    <t>Jun</t>
  </si>
  <si>
    <t>Sep</t>
  </si>
  <si>
    <t>Dec</t>
  </si>
  <si>
    <t>TOTAL</t>
  </si>
  <si>
    <t>INDUSTRY</t>
  </si>
  <si>
    <t>D15-35</t>
  </si>
  <si>
    <t>MANUFACTURING</t>
  </si>
  <si>
    <t>D15-16</t>
  </si>
  <si>
    <t>Food, Beverages and Tobacco</t>
  </si>
  <si>
    <t>D17-19</t>
  </si>
  <si>
    <t>Textile and Wearing Apparel</t>
  </si>
  <si>
    <t>D21-22</t>
  </si>
  <si>
    <t>Paper Products and Publishing</t>
  </si>
  <si>
    <t>Petroleum and Chemical Products</t>
  </si>
  <si>
    <t>D28</t>
  </si>
  <si>
    <t>Fabricated Metal Products</t>
  </si>
  <si>
    <t>D29</t>
  </si>
  <si>
    <t>Machinery and Equipment</t>
  </si>
  <si>
    <t>D30</t>
  </si>
  <si>
    <t>Electrical Products</t>
  </si>
  <si>
    <t>D31</t>
  </si>
  <si>
    <t>Electronic Products</t>
  </si>
  <si>
    <t>D32</t>
  </si>
  <si>
    <t>Medical and Precision Instruments</t>
  </si>
  <si>
    <t>D33</t>
  </si>
  <si>
    <t>Transport Equipment</t>
  </si>
  <si>
    <t>D20, 26-27, 34-35</t>
  </si>
  <si>
    <t>Others</t>
  </si>
  <si>
    <t>F45</t>
  </si>
  <si>
    <t>CONSTRUCTION</t>
  </si>
  <si>
    <t>G-Q</t>
  </si>
  <si>
    <t>SERVICES</t>
  </si>
  <si>
    <t>G50-51</t>
  </si>
  <si>
    <t>Wholesale and Retail Trade</t>
  </si>
  <si>
    <t>G50</t>
  </si>
  <si>
    <t>Wholesale Trade</t>
  </si>
  <si>
    <t>G51</t>
  </si>
  <si>
    <t>Retail Trade</t>
  </si>
  <si>
    <t>H55</t>
  </si>
  <si>
    <t>Hotels and Restaurants</t>
  </si>
  <si>
    <t>I60-64</t>
  </si>
  <si>
    <t>J65-66</t>
  </si>
  <si>
    <t>Financial Intermediation</t>
  </si>
  <si>
    <t>J65</t>
  </si>
  <si>
    <t>Financial Institutions</t>
  </si>
  <si>
    <t>J66</t>
  </si>
  <si>
    <t>K70-74</t>
  </si>
  <si>
    <t>L-Q</t>
  </si>
  <si>
    <t>OTHERS**</t>
  </si>
  <si>
    <t>OCCUPATIONAL GROUP</t>
  </si>
  <si>
    <t>Professional, Managers, Executive &amp; Technicians</t>
  </si>
  <si>
    <t>Clerical, Sales and Services Workers</t>
  </si>
  <si>
    <t>Production &amp; Transport Operators, Cleaners &amp; Labourers</t>
  </si>
  <si>
    <t xml:space="preserve">TOTAL </t>
  </si>
  <si>
    <t>SSIC 2005</t>
  </si>
  <si>
    <t>C15-36</t>
  </si>
  <si>
    <t xml:space="preserve">MANUFACTURING </t>
  </si>
  <si>
    <t xml:space="preserve">C15-17 </t>
  </si>
  <si>
    <t xml:space="preserve">Food, Beverages &amp; Tobacco </t>
  </si>
  <si>
    <t xml:space="preserve">C22-23 </t>
  </si>
  <si>
    <t xml:space="preserve">Paper Products &amp; Printing </t>
  </si>
  <si>
    <t xml:space="preserve">C24-26 </t>
  </si>
  <si>
    <t>Petroleum, Chemical &amp; Pharmaceutical Products</t>
  </si>
  <si>
    <t xml:space="preserve">C27 </t>
  </si>
  <si>
    <t xml:space="preserve">Rubber &amp; Plastic Products </t>
  </si>
  <si>
    <t>C30</t>
  </si>
  <si>
    <t xml:space="preserve">Fabricated Metal Products </t>
  </si>
  <si>
    <t xml:space="preserve">C31 </t>
  </si>
  <si>
    <t xml:space="preserve">Machinery &amp; Equipment </t>
  </si>
  <si>
    <t xml:space="preserve">C32 </t>
  </si>
  <si>
    <t xml:space="preserve">Electrical Products </t>
  </si>
  <si>
    <t>C33</t>
  </si>
  <si>
    <t xml:space="preserve">Electronic Products </t>
  </si>
  <si>
    <t xml:space="preserve">C34 </t>
  </si>
  <si>
    <t xml:space="preserve">Medical &amp; Precision Instruments </t>
  </si>
  <si>
    <t>C35</t>
  </si>
  <si>
    <t xml:space="preserve">Transport Equipment </t>
  </si>
  <si>
    <t xml:space="preserve">Other Manufacturing Industries </t>
  </si>
  <si>
    <t xml:space="preserve">F45 </t>
  </si>
  <si>
    <t xml:space="preserve">CONSTRUCTION </t>
  </si>
  <si>
    <t xml:space="preserve">G-V </t>
  </si>
  <si>
    <t xml:space="preserve">SERVICES PRODUCING INDUSTRIES </t>
  </si>
  <si>
    <t xml:space="preserve">G50-51 </t>
  </si>
  <si>
    <t xml:space="preserve">WHOLESALE AND RETAIL TRADE </t>
  </si>
  <si>
    <t xml:space="preserve">G50 </t>
  </si>
  <si>
    <t xml:space="preserve">Wholesale Trade </t>
  </si>
  <si>
    <t xml:space="preserve">G51 </t>
  </si>
  <si>
    <t xml:space="preserve">Retail Trade </t>
  </si>
  <si>
    <t xml:space="preserve">H52-56  </t>
  </si>
  <si>
    <t xml:space="preserve">TRANSPORT AND STORAGE </t>
  </si>
  <si>
    <t xml:space="preserve">H52,H552 </t>
  </si>
  <si>
    <t xml:space="preserve">Land Transport &amp; Supporting Services </t>
  </si>
  <si>
    <t xml:space="preserve">H53,H553 </t>
  </si>
  <si>
    <t xml:space="preserve">Water Transport &amp; Supporting Services </t>
  </si>
  <si>
    <t xml:space="preserve">H54,H554 </t>
  </si>
  <si>
    <t xml:space="preserve">Air Transport &amp; Supporting Services </t>
  </si>
  <si>
    <t>H551,H555,H559,H56</t>
  </si>
  <si>
    <t>Other Transport &amp; Storage Services</t>
  </si>
  <si>
    <t xml:space="preserve">J58 </t>
  </si>
  <si>
    <t xml:space="preserve">HOTELS AND RESTAURANTS </t>
  </si>
  <si>
    <t xml:space="preserve">J581 </t>
  </si>
  <si>
    <t xml:space="preserve">Hotels </t>
  </si>
  <si>
    <t xml:space="preserve">J582 </t>
  </si>
  <si>
    <t xml:space="preserve">Restaurants </t>
  </si>
  <si>
    <t>K60-63</t>
  </si>
  <si>
    <t xml:space="preserve">INFORMATION AND COMMUNICATIONS </t>
  </si>
  <si>
    <t xml:space="preserve">K60-61 </t>
  </si>
  <si>
    <t xml:space="preserve">Broadcasting &amp; Publishing </t>
  </si>
  <si>
    <t xml:space="preserve">K62 </t>
  </si>
  <si>
    <t xml:space="preserve">Telecommunications </t>
  </si>
  <si>
    <t>K63</t>
  </si>
  <si>
    <t xml:space="preserve">IT &amp; other Information Services </t>
  </si>
  <si>
    <t xml:space="preserve">L65-66 </t>
  </si>
  <si>
    <t xml:space="preserve">FINANCIAL SERVICES </t>
  </si>
  <si>
    <t xml:space="preserve">L65 </t>
  </si>
  <si>
    <t xml:space="preserve">Financial Institutions </t>
  </si>
  <si>
    <t xml:space="preserve">L66 </t>
  </si>
  <si>
    <t xml:space="preserve">Insurance </t>
  </si>
  <si>
    <t xml:space="preserve">M70-71 </t>
  </si>
  <si>
    <t xml:space="preserve">REAL ESTATE AND LEASING SERVICES </t>
  </si>
  <si>
    <t xml:space="preserve">N73-76  </t>
  </si>
  <si>
    <t xml:space="preserve">PROFESSIONAL SERVICES </t>
  </si>
  <si>
    <t xml:space="preserve">N73 </t>
  </si>
  <si>
    <t xml:space="preserve">Legal, Accounting &amp; Management Services </t>
  </si>
  <si>
    <t xml:space="preserve">N74 </t>
  </si>
  <si>
    <t xml:space="preserve">Architectural &amp; Engineering Services </t>
  </si>
  <si>
    <t xml:space="preserve">N75-76 </t>
  </si>
  <si>
    <t xml:space="preserve">Other Professional Services </t>
  </si>
  <si>
    <t xml:space="preserve">O78 </t>
  </si>
  <si>
    <t xml:space="preserve">ADMINISTRATIVE AND SUPPORT SERVICES </t>
  </si>
  <si>
    <t>P80-V99</t>
  </si>
  <si>
    <t xml:space="preserve">COMMUNITY, SOCIAL AND PERSONAL SERVICES </t>
  </si>
  <si>
    <t xml:space="preserve">P80 </t>
  </si>
  <si>
    <t xml:space="preserve">Education </t>
  </si>
  <si>
    <t xml:space="preserve">Q85-86 </t>
  </si>
  <si>
    <t xml:space="preserve">Health, Social &amp; Community Services </t>
  </si>
  <si>
    <t xml:space="preserve">R90-V99 </t>
  </si>
  <si>
    <t xml:space="preserve">Other Community, Social &amp; Personal Services </t>
  </si>
  <si>
    <t xml:space="preserve">A,B,D,E </t>
  </si>
  <si>
    <t xml:space="preserve">OTHERS** </t>
  </si>
  <si>
    <t>Occupational group</t>
  </si>
  <si>
    <t xml:space="preserve">Professional, Managers, Executive &amp; Technicians </t>
  </si>
  <si>
    <t xml:space="preserve">Clerical, Sales and Services Workers </t>
  </si>
  <si>
    <t xml:space="preserve">Production &amp; Transport Operators, Cleaners &amp; Labourers </t>
  </si>
  <si>
    <t>D23-24</t>
  </si>
  <si>
    <t>D25</t>
  </si>
  <si>
    <t>Rubber and Plastic Products</t>
  </si>
  <si>
    <t>H551</t>
  </si>
  <si>
    <t>Hotels</t>
  </si>
  <si>
    <t>H552</t>
  </si>
  <si>
    <t>Restaurants</t>
  </si>
  <si>
    <t>I60-63</t>
  </si>
  <si>
    <t>Transport, Storage and Supporting Services</t>
  </si>
  <si>
    <t>I64</t>
  </si>
  <si>
    <t>Post and Telecommunications</t>
  </si>
  <si>
    <t>Insurance and Pension Funding</t>
  </si>
  <si>
    <t>Business and Real Estate Services</t>
  </si>
  <si>
    <t>Community, Social and Personal Services</t>
  </si>
  <si>
    <t>-</t>
  </si>
  <si>
    <t>C18-21,C28-C29,C36</t>
  </si>
  <si>
    <t>SSIC1996</t>
  </si>
  <si>
    <t xml:space="preserve">JOB VACANCY RATE BY INDUSTRY AND OCCUPATIONAL GROUP </t>
  </si>
  <si>
    <t>JOB VACANCY RATE</t>
  </si>
  <si>
    <t>Transport, Storage and Communications</t>
  </si>
  <si>
    <t>Per Cent</t>
  </si>
  <si>
    <t>C10-32</t>
  </si>
  <si>
    <t>C10-12</t>
  </si>
  <si>
    <t>Food, Beverages &amp; Tobacco</t>
  </si>
  <si>
    <t>C17,18,22</t>
  </si>
  <si>
    <t>C19-21</t>
  </si>
  <si>
    <t>C25,28</t>
  </si>
  <si>
    <t>C26</t>
  </si>
  <si>
    <t>C29-30</t>
  </si>
  <si>
    <t>Other Manufacturing Industries</t>
  </si>
  <si>
    <t>F41-43</t>
  </si>
  <si>
    <t>G-U</t>
  </si>
  <si>
    <t>G46-47</t>
  </si>
  <si>
    <t>WHOLESALE AND RETAIL TRADE</t>
  </si>
  <si>
    <t>G46</t>
  </si>
  <si>
    <t>G47</t>
  </si>
  <si>
    <t>H49-53</t>
  </si>
  <si>
    <t>TRANSPORTATION AND STORAGE</t>
  </si>
  <si>
    <t>H49,5221</t>
  </si>
  <si>
    <t>Land Transport &amp; Supporting Services</t>
  </si>
  <si>
    <t>H50,5222,5225</t>
  </si>
  <si>
    <t>Water Transport &amp; Supporting Services</t>
  </si>
  <si>
    <t>H51,5223</t>
  </si>
  <si>
    <t>Air Transport &amp; Supporting Services</t>
  </si>
  <si>
    <t>H53,5210,5224,5229</t>
  </si>
  <si>
    <t>I55-56</t>
  </si>
  <si>
    <t>ACCOMMODATION AND FOOD SERVICES</t>
  </si>
  <si>
    <t xml:space="preserve">I55 </t>
  </si>
  <si>
    <t>Accommodation</t>
  </si>
  <si>
    <t>I56</t>
  </si>
  <si>
    <t>Food &amp; Beverage Services</t>
  </si>
  <si>
    <t>J58-63</t>
  </si>
  <si>
    <t>J58-61</t>
  </si>
  <si>
    <t>Telecommunications, Broadcasting &amp; Publishing</t>
  </si>
  <si>
    <t>J62-63</t>
  </si>
  <si>
    <t>IT &amp; Other Information Services</t>
  </si>
  <si>
    <t xml:space="preserve">K64-66 </t>
  </si>
  <si>
    <t>FINANCIAL AND INSURANCE SERVICES</t>
  </si>
  <si>
    <t>Financial Services</t>
  </si>
  <si>
    <t>K65 &amp; 662</t>
  </si>
  <si>
    <t>Insurance Services</t>
  </si>
  <si>
    <t>L68</t>
  </si>
  <si>
    <t>REAL ESTATE SERVICES</t>
  </si>
  <si>
    <t xml:space="preserve">M69-75 </t>
  </si>
  <si>
    <t>PROFESSIONAL SERVICES</t>
  </si>
  <si>
    <t>M69-70</t>
  </si>
  <si>
    <t>Legal, Accounting &amp; Management Services</t>
  </si>
  <si>
    <t>Architectural &amp; Engineering Services</t>
  </si>
  <si>
    <t>M72-75</t>
  </si>
  <si>
    <t>Other Professional Services</t>
  </si>
  <si>
    <t>ADMINISTRATIVE AND SUPPORT SERVICES</t>
  </si>
  <si>
    <t>N80</t>
  </si>
  <si>
    <t>Security &amp; Investigation</t>
  </si>
  <si>
    <t>N81</t>
  </si>
  <si>
    <t>Cleaning &amp; Landscaping</t>
  </si>
  <si>
    <t xml:space="preserve">N77-79,82 </t>
  </si>
  <si>
    <t>Other Adminstrative &amp; Support Services</t>
  </si>
  <si>
    <t>O84,P85</t>
  </si>
  <si>
    <t xml:space="preserve">Q86-88 </t>
  </si>
  <si>
    <t>R90-93</t>
  </si>
  <si>
    <t xml:space="preserve">S,T,U </t>
  </si>
  <si>
    <t>A,B,D,E,V</t>
  </si>
  <si>
    <t>O-U</t>
  </si>
  <si>
    <t>Paper/Rubber/Plastic Products &amp; Printing</t>
  </si>
  <si>
    <t>INFORMATION AND COMMUNICATIONS</t>
  </si>
  <si>
    <t>K64 &amp; 66(excl.662)</t>
  </si>
  <si>
    <t>M71</t>
  </si>
  <si>
    <t>N77-82</t>
  </si>
  <si>
    <t>COMMUNITY, SOCIAL AND PERSONAL SERVICES</t>
  </si>
  <si>
    <t>Public Administration &amp; Education</t>
  </si>
  <si>
    <t>Health &amp; Social Services</t>
  </si>
  <si>
    <t>Arts, Entertainment &amp; Recreation</t>
  </si>
  <si>
    <t>Other Community, Social &amp; Personal Services</t>
  </si>
  <si>
    <t>Fabricated Metal Products, Machinery &amp; Equipment</t>
  </si>
  <si>
    <t>Electronic, Computer &amp; Optical Products</t>
  </si>
  <si>
    <t>C13-16,23-24,27,31-32</t>
  </si>
  <si>
    <t>2012*</t>
  </si>
  <si>
    <t>2006*</t>
  </si>
  <si>
    <t>2007*</t>
  </si>
  <si>
    <t>2008*</t>
  </si>
  <si>
    <t>2009*</t>
  </si>
  <si>
    <t>2010*</t>
  </si>
  <si>
    <t>2011*</t>
  </si>
  <si>
    <t>2000*</t>
  </si>
  <si>
    <t>2001*</t>
  </si>
  <si>
    <t>2002*</t>
  </si>
  <si>
    <t>2003*</t>
  </si>
  <si>
    <t>2004*</t>
  </si>
  <si>
    <t>2005*</t>
  </si>
  <si>
    <t>1990*</t>
  </si>
  <si>
    <t>1991*</t>
  </si>
  <si>
    <t>1992*</t>
  </si>
  <si>
    <t>1993*</t>
  </si>
  <si>
    <t>1994*</t>
  </si>
  <si>
    <t>1995*</t>
  </si>
  <si>
    <t>1996*</t>
  </si>
  <si>
    <t>1997*</t>
  </si>
  <si>
    <t>1998*</t>
  </si>
  <si>
    <t>1999*</t>
  </si>
  <si>
    <t>2013*</t>
  </si>
  <si>
    <t>2014*</t>
  </si>
  <si>
    <t>2015*</t>
  </si>
  <si>
    <t>Source: Labour Market Survey, Manpower Research &amp; Statistics Department, MOM</t>
  </si>
  <si>
    <t>Contents</t>
  </si>
  <si>
    <t>Annual</t>
  </si>
  <si>
    <t>SSIC Edition</t>
  </si>
  <si>
    <t>Sector</t>
  </si>
  <si>
    <t>Link</t>
  </si>
  <si>
    <t>SSIC Display</t>
  </si>
  <si>
    <t>Sheet target</t>
  </si>
  <si>
    <t>Concepts and Definitions</t>
  </si>
  <si>
    <t>row assigned</t>
  </si>
  <si>
    <t>column assigned</t>
  </si>
  <si>
    <t xml:space="preserve">the establishment. They exclude: </t>
  </si>
  <si>
    <t>Cell target</t>
  </si>
  <si>
    <t xml:space="preserve">  - Positions for which the employees have been appointed but not yet commenced duty; or </t>
  </si>
  <si>
    <t xml:space="preserve">  - Positions open only to internal transfers or promotions.</t>
  </si>
  <si>
    <t>User Input</t>
  </si>
  <si>
    <t xml:space="preserve">Recruitment action to fill a post includes advertising in newspapers, posting notices on Internet (e.g. online job banks), making “word-of-mouth announcements”, soliciting employees through </t>
  </si>
  <si>
    <t xml:space="preserve">Year </t>
  </si>
  <si>
    <t>Row No</t>
  </si>
  <si>
    <t>Sheet Name</t>
  </si>
  <si>
    <t>Cell destination</t>
  </si>
  <si>
    <t>employment agencies or job fairs, contacting or interviewing registered job applicants.</t>
  </si>
  <si>
    <t>1990-1999(SSIC1996)</t>
  </si>
  <si>
    <t>C4</t>
  </si>
  <si>
    <t>D4</t>
  </si>
  <si>
    <t>E4</t>
  </si>
  <si>
    <t>F4</t>
  </si>
  <si>
    <t>G4</t>
  </si>
  <si>
    <r>
      <rPr>
        <b/>
        <sz val="8"/>
        <rFont val="Arial"/>
        <family val="2"/>
      </rPr>
      <t>Job Vacancy Rate</t>
    </r>
    <r>
      <rPr>
        <sz val="8"/>
        <rFont val="Arial"/>
        <family val="2"/>
      </rPr>
      <t xml:space="preserve"> for a quarter is defined as the total number of job vacancies divided by the total demand for manpower at the end of the quarter. </t>
    </r>
  </si>
  <si>
    <t>H4</t>
  </si>
  <si>
    <t>I4</t>
  </si>
  <si>
    <t>J4</t>
  </si>
  <si>
    <t>K4</t>
  </si>
  <si>
    <t>L4</t>
  </si>
  <si>
    <t>M4</t>
  </si>
  <si>
    <t>N4</t>
  </si>
  <si>
    <t>O4</t>
  </si>
  <si>
    <t>P4</t>
  </si>
  <si>
    <t>Q4</t>
  </si>
  <si>
    <t xml:space="preserve">The total demand for manpower is defined as the sum of the number of employees and job vacancies at the end of the quarter. The annual figures are the simple averages of the </t>
  </si>
  <si>
    <t>R4</t>
  </si>
  <si>
    <t>S4</t>
  </si>
  <si>
    <t>T4</t>
  </si>
  <si>
    <t>U4</t>
  </si>
  <si>
    <t>V4</t>
  </si>
  <si>
    <t>quarterly figures.</t>
  </si>
  <si>
    <t>W4</t>
  </si>
  <si>
    <t>X4</t>
  </si>
  <si>
    <t>Y4</t>
  </si>
  <si>
    <t>Z4</t>
  </si>
  <si>
    <t>AA4</t>
  </si>
  <si>
    <t>AB4</t>
  </si>
  <si>
    <t>AC4</t>
  </si>
  <si>
    <t>AD4</t>
  </si>
  <si>
    <t>AE4</t>
  </si>
  <si>
    <t>AF4</t>
  </si>
  <si>
    <t>Uses and Limitations</t>
  </si>
  <si>
    <t>AG4</t>
  </si>
  <si>
    <t>AH4</t>
  </si>
  <si>
    <t>AI4</t>
  </si>
  <si>
    <t>AJ4</t>
  </si>
  <si>
    <t>AK4</t>
  </si>
  <si>
    <t>Job vacancy statistics measure unmet demand for manpower and are useful for assessing changes in the manpower demand over time. They enable users to identify industries and</t>
  </si>
  <si>
    <t>AL4</t>
  </si>
  <si>
    <t>AM4</t>
  </si>
  <si>
    <t>AN4</t>
  </si>
  <si>
    <t>AO4</t>
  </si>
  <si>
    <t>AP4</t>
  </si>
  <si>
    <t xml:space="preserve">occupations where employers are seeking workers. This can have operational use e.g. in improving vocational guidance and helping job seekers and employers make more informed choices.
</t>
  </si>
  <si>
    <t>AQ4</t>
  </si>
  <si>
    <t>AR4</t>
  </si>
  <si>
    <t>AS4</t>
  </si>
  <si>
    <t>AT4</t>
  </si>
  <si>
    <t>AU4</t>
  </si>
  <si>
    <t>AV4</t>
  </si>
  <si>
    <t>AW4</t>
  </si>
  <si>
    <t>AX4</t>
  </si>
  <si>
    <t>AY4</t>
  </si>
  <si>
    <t>AZ4</t>
  </si>
  <si>
    <t xml:space="preserve">Data on job vacancy can assist in pinpointing emerging labour shortages. To identify labour shortages, trends in vacancy data would have to be evaluated together with other labour market </t>
  </si>
  <si>
    <t>2000-2005(SSIC2005)</t>
  </si>
  <si>
    <t xml:space="preserve">indicators as well as background information on the occupations and factors affecting demand and supply of workers. This is because persistent job vacancies may indicate either real </t>
  </si>
  <si>
    <t>shortages or factors such as low wages, poor working conditions and unrealistic hiring specifications.</t>
  </si>
  <si>
    <r>
      <rPr>
        <b/>
        <sz val="10"/>
        <color rgb="FFFF6600"/>
        <rFont val="Arial"/>
        <family val="2"/>
      </rPr>
      <t xml:space="preserve">For more information, please click on the link </t>
    </r>
    <r>
      <rPr>
        <u/>
        <sz val="10"/>
        <color theme="10"/>
        <rFont val="Arial"/>
        <family val="2"/>
      </rPr>
      <t>here.</t>
    </r>
  </si>
  <si>
    <t>Source : Labour Market Survey, Manpower Research &amp; Statistics Department, MOM</t>
  </si>
  <si>
    <t>Note : Before 2006, data pertain to private sector establishments each with at least 25 employees. From 2006 onwards, it also includes the public sector.</t>
  </si>
  <si>
    <t>Back to Contents</t>
  </si>
  <si>
    <r>
      <t xml:space="preserve">Job Vacancy </t>
    </r>
    <r>
      <rPr>
        <sz val="8"/>
        <color rgb="FF222222"/>
        <rFont val="Arial"/>
        <family val="2"/>
      </rPr>
      <t xml:space="preserve">for a quarter refers to the number of unfilled posts at the end of the quarter for which an establishment is </t>
    </r>
    <r>
      <rPr>
        <b/>
        <sz val="8"/>
        <color rgb="FF222222"/>
        <rFont val="Arial"/>
        <family val="2"/>
      </rPr>
      <t>actively recruiting</t>
    </r>
    <r>
      <rPr>
        <sz val="8"/>
        <color rgb="FF222222"/>
        <rFont val="Arial"/>
        <family val="2"/>
      </rPr>
      <t xml:space="preserve"> employees from outside </t>
    </r>
  </si>
  <si>
    <t>Notes:</t>
  </si>
  <si>
    <t>2016*</t>
  </si>
  <si>
    <t>Column1</t>
  </si>
  <si>
    <t>Column2</t>
  </si>
  <si>
    <t>Column3</t>
  </si>
  <si>
    <t>Column4</t>
  </si>
  <si>
    <t>Column5</t>
  </si>
  <si>
    <t>Column6</t>
  </si>
  <si>
    <t>Column7</t>
  </si>
  <si>
    <t>Column8</t>
  </si>
  <si>
    <t>BA4</t>
  </si>
  <si>
    <t>BB4</t>
  </si>
  <si>
    <t>BC4</t>
  </si>
  <si>
    <t>BD4</t>
  </si>
  <si>
    <t>BE4</t>
  </si>
  <si>
    <t>A-C, E</t>
  </si>
  <si>
    <t>(1) ** Includes Agriculture, Fishing, Mining, Quarrying &amp; Utilities.</t>
  </si>
  <si>
    <t>(2) Data pertain to private sector establishments (each with at least 25 employees).</t>
  </si>
  <si>
    <t>(1) ** Includes Agriculture, Fishing, Quarrying,Utilities and Sewerage &amp; Waste Management.</t>
  </si>
  <si>
    <t>(2) Data pertain to private sector establishments (each with at least 25 employees) and the public sector.</t>
  </si>
  <si>
    <t>(4) A new methodology was introduced in Q1 2010 to improve the estimation of job vacancies.  Data spanning back to 2006 have been revised using this methodology.</t>
  </si>
  <si>
    <t xml:space="preserve">JOB VACANCY RATE BY INDUSTRY(SSIC1996) AND OCCUPATIONAL GROUP </t>
  </si>
  <si>
    <t xml:space="preserve">JOB VACANCY RATE BY INDUSTRY(SSIC2005) AND OCCUPATIONAL GROUP </t>
  </si>
  <si>
    <t>(3) *Annual figures are computed based on the simple averages of the four quarterly figures in the year.</t>
  </si>
  <si>
    <t>Select Beginning Year</t>
  </si>
  <si>
    <t>Select Beginning Quarter</t>
  </si>
  <si>
    <t>2017*</t>
  </si>
  <si>
    <t>BF4</t>
  </si>
  <si>
    <t>BG4</t>
  </si>
  <si>
    <t>BH4</t>
  </si>
  <si>
    <t>BI4</t>
  </si>
  <si>
    <t>BJ4</t>
  </si>
  <si>
    <t>2018*</t>
  </si>
  <si>
    <t>BK4</t>
  </si>
  <si>
    <t>BL4</t>
  </si>
  <si>
    <t>BM4</t>
  </si>
  <si>
    <t>BN4</t>
  </si>
  <si>
    <t>BO4</t>
  </si>
  <si>
    <t xml:space="preserve">JOB VACANCY RATE BY INDUSTRY(SSIC2015) AND OCCUPATIONAL GROUP </t>
  </si>
  <si>
    <t>SSIC2015</t>
  </si>
  <si>
    <t>2019*</t>
  </si>
  <si>
    <t>BP4</t>
  </si>
  <si>
    <t>BQ4</t>
  </si>
  <si>
    <t>BR4</t>
  </si>
  <si>
    <t>BS4</t>
  </si>
  <si>
    <t>BT4</t>
  </si>
  <si>
    <t>2006-2019(SSIC2015)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</si>
</sst>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quot;£&quot;* #,##0.00_-;\-&quot;£&quot;* #,##0.00_-;_-&quot;£&quot;* &quot;-&quot;??_-;_-@_-"/>
    <numFmt numFmtId="166" formatCode="0_)"/>
    <numFmt numFmtId="167" formatCode="0.0_)"/>
    <numFmt numFmtId="168" formatCode="#,##0.0_);\(#,##0.0\)"/>
    <numFmt numFmtId="169" formatCode="0.0"/>
    <numFmt numFmtId="170" formatCode="0.0__"/>
    <numFmt numFmtId="171" formatCode="#\ ##0__;\-#\ ##0__"/>
  </numFmts>
  <fonts count="32">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8"/>
      <name val="Arial"/>
      <family val="2"/>
    </font>
    <font>
      <b/>
      <sz val="8"/>
      <name val="Arial"/>
      <family val="2"/>
    </font>
    <font>
      <sz val="8"/>
      <name val="Arial"/>
      <family val="2"/>
    </font>
    <font>
      <sz val="8"/>
      <name val="Courier"/>
      <family val="3"/>
    </font>
    <font>
      <sz val="8"/>
      <color indexed="12"/>
      <name val="Arial"/>
      <family val="2"/>
    </font>
    <font>
      <sz val="11"/>
      <name val="Arial"/>
      <family val="2"/>
    </font>
    <font>
      <sz val="10"/>
      <name val="Arial"/>
      <family val="2"/>
    </font>
    <font>
      <b/>
      <sz val="10"/>
      <name val="Arial"/>
      <family val="2"/>
    </font>
    <font>
      <sz val="11"/>
      <color theme="1"/>
      <name val="Calibri"/>
      <family val="2"/>
      <scheme val="minor"/>
    </font>
    <font>
      <sz val="8"/>
      <name val="Futura Lt BT"/>
      <family val="2"/>
    </font>
    <font>
      <b/>
      <sz val="14"/>
      <color rgb="FF00CC99"/>
      <name val="Arial"/>
      <family val="2"/>
    </font>
    <font>
      <b/>
      <sz val="14"/>
      <color theme="4" tint="-0.249977111117893"/>
      <name val="Arial"/>
      <family val="2"/>
    </font>
    <font>
      <b/>
      <sz val="12"/>
      <name val="Arial"/>
      <family val="2"/>
    </font>
    <font>
      <b/>
      <u/>
      <sz val="10"/>
      <color theme="0"/>
      <name val="Arial"/>
      <family val="2"/>
    </font>
    <font>
      <sz val="10"/>
      <color theme="0"/>
      <name val="Arial"/>
      <family val="2"/>
    </font>
    <font>
      <u/>
      <sz val="10"/>
      <color theme="10"/>
      <name val="Arial"/>
      <family val="2"/>
    </font>
    <font>
      <b/>
      <u/>
      <sz val="10"/>
      <name val="Arial"/>
      <family val="2"/>
    </font>
    <font>
      <b/>
      <sz val="10"/>
      <color rgb="FFFF6600"/>
      <name val="Arial"/>
      <family val="2"/>
    </font>
    <font>
      <b/>
      <sz val="8"/>
      <color rgb="FF222222"/>
      <name val="Arial"/>
      <family val="2"/>
    </font>
    <font>
      <sz val="8"/>
      <color rgb="FF222222"/>
      <name val="Arial"/>
      <family val="2"/>
    </font>
    <font>
      <b/>
      <sz val="10"/>
      <color rgb="FF222222"/>
      <name val="Consolas"/>
      <family val="3"/>
    </font>
    <font>
      <sz val="10"/>
      <color rgb="FF222222"/>
      <name val="Helvetica"/>
      <family val="2"/>
    </font>
    <font>
      <sz val="10"/>
      <color rgb="FFFF0000"/>
      <name val="Arial"/>
      <family val="2"/>
    </font>
    <font>
      <sz val="8.1"/>
      <color rgb="FF222222"/>
      <name val="Arial"/>
      <family val="2"/>
    </font>
    <font>
      <sz val="10"/>
      <name val="Arial"/>
      <family val="2"/>
    </font>
    <font>
      <sz val="10"/>
      <name val="Courier"/>
      <family val="3"/>
    </font>
    <font>
      <b/>
      <sz val="14"/>
      <name val="Arial"/>
      <family val="2"/>
    </font>
  </fonts>
  <fills count="12">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00CC99"/>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7843">
    <xf numFmtId="0" fontId="0" fillId="0" borderId="0"/>
    <xf numFmtId="165" fontId="11" fillId="0" borderId="0" applyFont="0" applyFill="0" applyBorder="0" applyAlignment="0" applyProtection="0"/>
    <xf numFmtId="165"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164" fontId="2" fillId="0" borderId="0" applyFont="0" applyFill="0" applyBorder="0" applyAlignment="0" applyProtection="0"/>
    <xf numFmtId="0" fontId="3" fillId="0" borderId="0"/>
    <xf numFmtId="165" fontId="3" fillId="0" borderId="0" applyFont="0" applyFill="0" applyBorder="0" applyAlignment="0" applyProtection="0"/>
    <xf numFmtId="0" fontId="2" fillId="0" borderId="0"/>
    <xf numFmtId="0" fontId="2" fillId="0" borderId="0"/>
    <xf numFmtId="0" fontId="2" fillId="0" borderId="0"/>
    <xf numFmtId="0" fontId="14" fillId="0" borderId="10" applyNumberFormat="0">
      <alignment horizontal="right" vertical="center"/>
    </xf>
    <xf numFmtId="0" fontId="14" fillId="0" borderId="10" applyNumberFormat="0">
      <alignment horizontal="center" vertical="center"/>
    </xf>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applyNumberFormat="0" applyFill="0" applyBorder="0" applyAlignment="0" applyProtection="0">
      <alignment vertical="top"/>
      <protection locked="0"/>
    </xf>
    <xf numFmtId="0" fontId="29" fillId="0" borderId="0"/>
    <xf numFmtId="0" fontId="3" fillId="0" borderId="0"/>
    <xf numFmtId="37" fontId="30" fillId="0" borderId="0"/>
    <xf numFmtId="0" fontId="3" fillId="0" borderId="0"/>
    <xf numFmtId="0" fontId="1" fillId="0" borderId="0"/>
  </cellStyleXfs>
  <cellXfs count="194">
    <xf numFmtId="0" fontId="0" fillId="0" borderId="0" xfId="0"/>
    <xf numFmtId="166" fontId="4" fillId="0" borderId="0" xfId="0" applyNumberFormat="1" applyFont="1" applyBorder="1" applyAlignment="1">
      <alignment horizontal="left"/>
    </xf>
    <xf numFmtId="0" fontId="4" fillId="0" borderId="0" xfId="0" applyFont="1"/>
    <xf numFmtId="0" fontId="5" fillId="0" borderId="0" xfId="0" applyFont="1" applyFill="1" applyBorder="1" applyAlignment="1"/>
    <xf numFmtId="0" fontId="0" fillId="0" borderId="0" xfId="0" applyBorder="1" applyAlignment="1"/>
    <xf numFmtId="0" fontId="5" fillId="0" borderId="0" xfId="0" applyFont="1"/>
    <xf numFmtId="0" fontId="6" fillId="0" borderId="0" xfId="0" applyFont="1"/>
    <xf numFmtId="0" fontId="5" fillId="0" borderId="0" xfId="0" applyFont="1" applyFill="1"/>
    <xf numFmtId="0" fontId="5" fillId="0" borderId="1" xfId="0" applyFont="1" applyFill="1" applyBorder="1" applyAlignment="1" applyProtection="1">
      <alignment horizontal="left" vertical="top" wrapText="1"/>
    </xf>
    <xf numFmtId="0" fontId="6" fillId="0" borderId="0" xfId="0" applyFont="1" applyFill="1"/>
    <xf numFmtId="0" fontId="5" fillId="0" borderId="1" xfId="0" applyFont="1" applyBorder="1" applyAlignment="1" applyProtection="1">
      <alignment horizontal="left" wrapText="1"/>
    </xf>
    <xf numFmtId="0" fontId="5" fillId="0" borderId="2" xfId="0" applyFont="1" applyBorder="1" applyAlignment="1" applyProtection="1">
      <alignment horizontal="left" wrapText="1"/>
    </xf>
    <xf numFmtId="0" fontId="5" fillId="0" borderId="0" xfId="0" applyFont="1" applyFill="1" applyBorder="1"/>
    <xf numFmtId="0" fontId="0" fillId="0" borderId="0" xfId="0" applyBorder="1" applyAlignment="1">
      <alignment wrapText="1"/>
    </xf>
    <xf numFmtId="0" fontId="5" fillId="0" borderId="0" xfId="0" applyFont="1" applyFill="1" applyAlignment="1">
      <alignment vertical="top"/>
    </xf>
    <xf numFmtId="0" fontId="5" fillId="0" borderId="0" xfId="0" applyFont="1" applyAlignment="1">
      <alignment vertical="top"/>
    </xf>
    <xf numFmtId="0" fontId="5" fillId="0" borderId="0" xfId="181" applyFont="1" applyFill="1"/>
    <xf numFmtId="171" fontId="6" fillId="0" borderId="0" xfId="181" applyNumberFormat="1" applyFont="1" applyFill="1" applyAlignment="1">
      <alignment horizontal="right" vertical="center"/>
    </xf>
    <xf numFmtId="0" fontId="6" fillId="0" borderId="1" xfId="181" applyFont="1" applyFill="1" applyBorder="1" applyAlignment="1">
      <alignment horizontal="left" vertical="center"/>
    </xf>
    <xf numFmtId="0" fontId="5" fillId="0" borderId="1" xfId="181" applyFont="1" applyFill="1" applyBorder="1" applyAlignment="1">
      <alignment horizontal="left" vertical="center"/>
    </xf>
    <xf numFmtId="0" fontId="5" fillId="0" borderId="1" xfId="181" applyFont="1" applyFill="1" applyBorder="1" applyAlignment="1">
      <alignment horizontal="left" vertical="center" wrapText="1"/>
    </xf>
    <xf numFmtId="0" fontId="6" fillId="0" borderId="1" xfId="181"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2" xfId="181" applyFont="1" applyFill="1" applyBorder="1" applyAlignment="1">
      <alignment horizontal="left" vertical="center" wrapText="1"/>
    </xf>
    <xf numFmtId="0" fontId="5" fillId="0" borderId="1" xfId="0" applyFont="1" applyFill="1" applyBorder="1" applyAlignment="1">
      <alignment horizontal="left" vertical="center" wrapText="1"/>
    </xf>
    <xf numFmtId="166" fontId="4" fillId="0" borderId="0" xfId="0" applyNumberFormat="1" applyFont="1" applyBorder="1" applyAlignment="1">
      <alignment vertical="center"/>
    </xf>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167" fontId="5" fillId="0" borderId="0" xfId="0" applyNumberFormat="1" applyFont="1" applyAlignment="1" applyProtection="1">
      <alignment vertical="center"/>
    </xf>
    <xf numFmtId="0" fontId="9" fillId="0" borderId="0" xfId="0" applyFont="1" applyAlignment="1" applyProtection="1">
      <alignment vertical="center"/>
      <protection locked="0"/>
    </xf>
    <xf numFmtId="167" fontId="9" fillId="0" borderId="0" xfId="0" applyNumberFormat="1" applyFont="1" applyAlignment="1" applyProtection="1">
      <alignment vertical="center"/>
      <protection locked="0"/>
    </xf>
    <xf numFmtId="0" fontId="7" fillId="0" borderId="3" xfId="0" applyFont="1" applyBorder="1" applyAlignment="1">
      <alignment horizontal="center"/>
    </xf>
    <xf numFmtId="0" fontId="7" fillId="0" borderId="0" xfId="0" applyFont="1" applyAlignment="1">
      <alignment horizontal="center"/>
    </xf>
    <xf numFmtId="0" fontId="6" fillId="0" borderId="1" xfId="0" applyFont="1" applyBorder="1" applyAlignment="1">
      <alignment vertical="center"/>
    </xf>
    <xf numFmtId="0" fontId="6" fillId="0" borderId="1"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5" fillId="0" borderId="1" xfId="0" applyFont="1" applyFill="1" applyBorder="1" applyAlignment="1">
      <alignment vertical="center"/>
    </xf>
    <xf numFmtId="0" fontId="6" fillId="0" borderId="1" xfId="0" applyFont="1" applyFill="1" applyBorder="1" applyAlignment="1" applyProtection="1">
      <alignment horizontal="left" vertical="top"/>
    </xf>
    <xf numFmtId="0" fontId="6" fillId="0" borderId="1" xfId="0" applyFont="1" applyFill="1" applyBorder="1" applyAlignment="1">
      <alignment vertical="top" wrapText="1"/>
    </xf>
    <xf numFmtId="168" fontId="6" fillId="0" borderId="1" xfId="0" applyNumberFormat="1" applyFont="1" applyFill="1" applyBorder="1" applyAlignment="1" applyProtection="1">
      <alignment horizontal="center" vertical="center"/>
    </xf>
    <xf numFmtId="168" fontId="6" fillId="0" borderId="1" xfId="0" applyNumberFormat="1" applyFont="1" applyBorder="1" applyAlignment="1" applyProtection="1">
      <alignment horizontal="center" vertical="center"/>
    </xf>
    <xf numFmtId="168" fontId="6" fillId="0" borderId="1" xfId="0" applyNumberFormat="1" applyFont="1" applyBorder="1" applyAlignment="1">
      <alignment horizontal="center" vertical="center"/>
    </xf>
    <xf numFmtId="168" fontId="5" fillId="0" borderId="1" xfId="0" applyNumberFormat="1" applyFont="1" applyBorder="1" applyAlignment="1">
      <alignment horizontal="center" vertical="center"/>
    </xf>
    <xf numFmtId="168" fontId="5" fillId="0" borderId="1" xfId="0" applyNumberFormat="1" applyFont="1" applyBorder="1" applyAlignment="1" applyProtection="1">
      <alignment horizontal="center" vertical="center"/>
    </xf>
    <xf numFmtId="168" fontId="5" fillId="0" borderId="1" xfId="0" applyNumberFormat="1" applyFont="1" applyFill="1" applyBorder="1" applyAlignment="1">
      <alignment horizontal="center" vertical="center"/>
    </xf>
    <xf numFmtId="168" fontId="5" fillId="0" borderId="1" xfId="0" applyNumberFormat="1" applyFont="1" applyFill="1" applyBorder="1" applyAlignment="1" applyProtection="1">
      <alignment horizontal="center" vertical="center"/>
    </xf>
    <xf numFmtId="168" fontId="6" fillId="0" borderId="1" xfId="0" applyNumberFormat="1" applyFont="1" applyFill="1" applyBorder="1" applyAlignment="1">
      <alignment horizontal="center" vertical="center"/>
    </xf>
    <xf numFmtId="168" fontId="9" fillId="0" borderId="1" xfId="0" applyNumberFormat="1" applyFont="1" applyBorder="1" applyAlignment="1" applyProtection="1">
      <alignment horizontal="center" vertical="center"/>
      <protection locked="0"/>
    </xf>
    <xf numFmtId="168" fontId="5" fillId="0" borderId="1" xfId="0" applyNumberFormat="1" applyFont="1" applyBorder="1" applyAlignment="1" applyProtection="1">
      <alignment horizontal="center" vertical="center"/>
      <protection locked="0"/>
    </xf>
    <xf numFmtId="168" fontId="5" fillId="0" borderId="2" xfId="0" applyNumberFormat="1" applyFont="1" applyBorder="1" applyAlignment="1" applyProtection="1">
      <alignment horizontal="center" vertical="center"/>
    </xf>
    <xf numFmtId="168" fontId="5" fillId="0" borderId="2" xfId="0" applyNumberFormat="1" applyFont="1" applyBorder="1" applyAlignment="1">
      <alignment horizontal="center" vertical="center"/>
    </xf>
    <xf numFmtId="170" fontId="6" fillId="0" borderId="1" xfId="181" applyNumberFormat="1" applyFont="1" applyFill="1" applyBorder="1" applyAlignment="1">
      <alignment horizontal="center" vertical="center"/>
    </xf>
    <xf numFmtId="169" fontId="5" fillId="0" borderId="1" xfId="181" applyNumberFormat="1" applyFont="1" applyFill="1" applyBorder="1" applyAlignment="1">
      <alignment horizontal="center" vertical="center" wrapText="1"/>
    </xf>
    <xf numFmtId="170" fontId="5" fillId="0" borderId="1" xfId="181" applyNumberFormat="1" applyFont="1" applyFill="1" applyBorder="1" applyAlignment="1">
      <alignment horizontal="center" vertical="center"/>
    </xf>
    <xf numFmtId="170" fontId="5" fillId="0" borderId="1" xfId="0" applyNumberFormat="1" applyFont="1" applyFill="1" applyBorder="1" applyAlignment="1">
      <alignment horizontal="center" vertical="center"/>
    </xf>
    <xf numFmtId="170" fontId="5" fillId="0" borderId="2" xfId="181" applyNumberFormat="1" applyFont="1" applyFill="1" applyBorder="1" applyAlignment="1">
      <alignment horizontal="center" vertical="center"/>
    </xf>
    <xf numFmtId="169" fontId="5" fillId="0" borderId="1" xfId="181" applyNumberFormat="1" applyFont="1" applyFill="1" applyBorder="1" applyAlignment="1">
      <alignment horizontal="center" vertical="center"/>
    </xf>
    <xf numFmtId="0" fontId="5" fillId="0" borderId="0" xfId="0" applyFont="1" applyAlignment="1">
      <alignment horizontal="center" vertical="center"/>
    </xf>
    <xf numFmtId="0" fontId="5" fillId="0" borderId="1" xfId="0" applyFont="1" applyFill="1" applyBorder="1"/>
    <xf numFmtId="0" fontId="7" fillId="0" borderId="3" xfId="0" applyFont="1" applyBorder="1" applyAlignment="1">
      <alignment horizontal="center" wrapText="1"/>
    </xf>
    <xf numFmtId="0" fontId="5" fillId="0" borderId="1" xfId="0" applyFont="1" applyBorder="1" applyAlignment="1">
      <alignment vertical="center"/>
    </xf>
    <xf numFmtId="0" fontId="5" fillId="0" borderId="1" xfId="0" applyFont="1" applyFill="1" applyBorder="1" applyAlignment="1">
      <alignment vertical="top"/>
    </xf>
    <xf numFmtId="0" fontId="6" fillId="0" borderId="1" xfId="0" applyFont="1" applyFill="1" applyBorder="1" applyAlignment="1">
      <alignment vertical="center"/>
    </xf>
    <xf numFmtId="0" fontId="6" fillId="0" borderId="1" xfId="0" applyFont="1" applyBorder="1" applyAlignment="1" applyProtection="1">
      <alignment horizontal="left" wrapText="1"/>
    </xf>
    <xf numFmtId="0" fontId="5" fillId="0" borderId="1" xfId="0" applyFont="1" applyFill="1" applyBorder="1" applyAlignment="1"/>
    <xf numFmtId="0" fontId="5" fillId="0" borderId="2" xfId="0" applyFont="1" applyFill="1" applyBorder="1"/>
    <xf numFmtId="0" fontId="5" fillId="0" borderId="1" xfId="181" applyFont="1" applyFill="1" applyBorder="1"/>
    <xf numFmtId="171" fontId="5" fillId="0" borderId="1" xfId="180" applyNumberFormat="1" applyFont="1" applyFill="1" applyBorder="1" applyAlignment="1">
      <alignment horizontal="left" vertical="center" wrapText="1"/>
    </xf>
    <xf numFmtId="171" fontId="5" fillId="0" borderId="1" xfId="0" applyNumberFormat="1" applyFont="1" applyFill="1" applyBorder="1" applyAlignment="1">
      <alignment horizontal="left" vertical="center" wrapText="1"/>
    </xf>
    <xf numFmtId="171" fontId="6" fillId="0" borderId="1" xfId="180" applyNumberFormat="1" applyFont="1" applyFill="1" applyBorder="1" applyAlignment="1">
      <alignment horizontal="left" vertical="center" wrapText="1"/>
    </xf>
    <xf numFmtId="0" fontId="6" fillId="0" borderId="1" xfId="181" applyFont="1" applyFill="1" applyBorder="1" applyAlignment="1">
      <alignment horizontal="left" vertical="top" wrapText="1"/>
    </xf>
    <xf numFmtId="0" fontId="5" fillId="0" borderId="1" xfId="181" applyFont="1" applyFill="1" applyBorder="1" applyAlignment="1">
      <alignment horizontal="left" vertical="top" wrapText="1"/>
    </xf>
    <xf numFmtId="0" fontId="5" fillId="0" borderId="2" xfId="181" applyFont="1" applyFill="1" applyBorder="1" applyAlignment="1">
      <alignment horizontal="left" vertical="top" wrapText="1"/>
    </xf>
    <xf numFmtId="166" fontId="10" fillId="0" borderId="0" xfId="0" applyNumberFormat="1" applyFont="1" applyBorder="1" applyAlignment="1">
      <alignment horizontal="left"/>
    </xf>
    <xf numFmtId="0" fontId="5" fillId="0" borderId="0" xfId="0" applyFont="1" applyBorder="1"/>
    <xf numFmtId="0" fontId="5" fillId="0" borderId="0" xfId="181" applyFont="1" applyFill="1" applyAlignment="1">
      <alignment horizontal="right"/>
    </xf>
    <xf numFmtId="0" fontId="5" fillId="0" borderId="0" xfId="0" applyFont="1" applyAlignment="1">
      <alignment horizontal="right"/>
    </xf>
    <xf numFmtId="0" fontId="3" fillId="0" borderId="0" xfId="0" applyFont="1"/>
    <xf numFmtId="0" fontId="0" fillId="0" borderId="0" xfId="0" applyBorder="1" applyProtection="1"/>
    <xf numFmtId="0" fontId="0" fillId="0" borderId="0" xfId="0" applyBorder="1" applyAlignment="1" applyProtection="1">
      <alignment horizontal="center"/>
    </xf>
    <xf numFmtId="0" fontId="15" fillId="0" borderId="0" xfId="0" applyFont="1" applyBorder="1" applyProtection="1"/>
    <xf numFmtId="0" fontId="16"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xf>
    <xf numFmtId="0" fontId="16" fillId="3" borderId="0" xfId="0" applyFont="1" applyFill="1" applyBorder="1" applyProtection="1"/>
    <xf numFmtId="0" fontId="0" fillId="3" borderId="0" xfId="0" applyFill="1" applyBorder="1" applyProtection="1"/>
    <xf numFmtId="0" fontId="0" fillId="3" borderId="0" xfId="0" applyFill="1" applyBorder="1" applyAlignment="1" applyProtection="1">
      <alignment horizontal="center"/>
    </xf>
    <xf numFmtId="0" fontId="17" fillId="0" borderId="0" xfId="0" applyFont="1" applyBorder="1" applyAlignment="1" applyProtection="1">
      <alignment horizontal="left"/>
    </xf>
    <xf numFmtId="0" fontId="0" fillId="0" borderId="0" xfId="0" applyBorder="1" applyAlignment="1" applyProtection="1">
      <alignment horizontal="center" vertical="center"/>
    </xf>
    <xf numFmtId="0" fontId="18" fillId="4" borderId="0"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0" xfId="0" applyFont="1" applyFill="1" applyBorder="1" applyProtection="1"/>
    <xf numFmtId="0" fontId="3" fillId="0" borderId="0" xfId="0" applyFont="1" applyAlignment="1">
      <alignment horizontal="center"/>
    </xf>
    <xf numFmtId="0" fontId="3" fillId="5" borderId="0" xfId="0" applyFont="1" applyFill="1" applyBorder="1" applyAlignment="1" applyProtection="1">
      <alignment horizontal="center" vertical="center"/>
      <protection locked="0"/>
    </xf>
    <xf numFmtId="0" fontId="3" fillId="5" borderId="0" xfId="17837"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0" xfId="0" applyFill="1" applyAlignment="1" applyProtection="1">
      <alignment horizontal="center" vertical="center"/>
    </xf>
    <xf numFmtId="0" fontId="3"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20" fillId="5" borderId="0" xfId="17837" applyFill="1" applyAlignment="1" applyProtection="1">
      <alignment horizontal="center" vertical="center"/>
    </xf>
    <xf numFmtId="0" fontId="0" fillId="5" borderId="0" xfId="0" applyFill="1" applyBorder="1" applyProtection="1"/>
    <xf numFmtId="0" fontId="21" fillId="6" borderId="0" xfId="0" applyFont="1" applyFill="1" applyBorder="1" applyAlignment="1" applyProtection="1">
      <alignment horizontal="center" vertical="center"/>
    </xf>
    <xf numFmtId="0" fontId="3" fillId="0" borderId="0" xfId="17837"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20" fillId="0" borderId="0" xfId="17837" applyFill="1" applyAlignment="1" applyProtection="1">
      <alignment horizontal="center" vertical="center"/>
    </xf>
    <xf numFmtId="0" fontId="0" fillId="0" borderId="0" xfId="0" applyFill="1" applyBorder="1" applyProtection="1"/>
    <xf numFmtId="0" fontId="0" fillId="6" borderId="0" xfId="0" applyFill="1" applyBorder="1" applyAlignment="1" applyProtection="1">
      <alignment horizontal="center" vertical="center"/>
    </xf>
    <xf numFmtId="0" fontId="12" fillId="7" borderId="0" xfId="0" applyFont="1" applyFill="1" applyBorder="1" applyAlignment="1" applyProtection="1">
      <alignment horizontal="center" vertical="center"/>
    </xf>
    <xf numFmtId="0" fontId="12" fillId="0" borderId="0" xfId="0" applyFont="1"/>
    <xf numFmtId="0" fontId="22" fillId="0" borderId="0" xfId="0" applyFont="1"/>
    <xf numFmtId="0" fontId="0" fillId="6" borderId="0" xfId="0" applyFill="1" applyBorder="1" applyAlignment="1" applyProtection="1">
      <alignment horizontal="center"/>
    </xf>
    <xf numFmtId="0" fontId="23" fillId="0" borderId="0" xfId="0" applyFont="1"/>
    <xf numFmtId="0" fontId="0" fillId="6" borderId="0" xfId="0" applyFill="1" applyAlignment="1">
      <alignment horizontal="center"/>
    </xf>
    <xf numFmtId="0" fontId="5" fillId="0" borderId="0" xfId="0" applyFont="1" applyBorder="1" applyProtection="1"/>
    <xf numFmtId="0" fontId="25" fillId="7" borderId="0" xfId="0" applyFont="1" applyFill="1" applyAlignment="1">
      <alignment horizontal="center"/>
    </xf>
    <xf numFmtId="0" fontId="5" fillId="0" borderId="0" xfId="0" applyFont="1" applyBorder="1" applyAlignment="1" applyProtection="1"/>
    <xf numFmtId="0" fontId="3" fillId="0" borderId="0" xfId="0" applyFont="1" applyBorder="1" applyAlignment="1" applyProtection="1">
      <alignment horizontal="center" vertical="center"/>
    </xf>
    <xf numFmtId="0" fontId="0" fillId="10" borderId="0" xfId="0" applyFill="1" applyBorder="1" applyAlignment="1" applyProtection="1">
      <alignment horizontal="center" vertical="center"/>
    </xf>
    <xf numFmtId="0" fontId="3" fillId="10" borderId="0" xfId="0" applyFont="1" applyFill="1" applyBorder="1" applyAlignment="1" applyProtection="1">
      <alignment horizontal="center" vertical="center"/>
    </xf>
    <xf numFmtId="0" fontId="28" fillId="0" borderId="0" xfId="0" applyFont="1" applyAlignment="1"/>
    <xf numFmtId="0" fontId="28" fillId="0" borderId="0" xfId="0" applyFont="1"/>
    <xf numFmtId="0" fontId="0" fillId="11" borderId="0" xfId="0" applyFill="1" applyBorder="1" applyAlignment="1" applyProtection="1">
      <alignment horizontal="center" vertical="center"/>
    </xf>
    <xf numFmtId="0" fontId="3" fillId="11" borderId="0" xfId="0" applyFont="1" applyFill="1" applyBorder="1" applyAlignment="1" applyProtection="1">
      <alignment horizontal="center" vertical="center"/>
    </xf>
    <xf numFmtId="0" fontId="5" fillId="0" borderId="0" xfId="0" applyNumberFormat="1" applyFont="1" applyBorder="1" applyAlignment="1" applyProtection="1">
      <alignment horizontal="left" vertical="center"/>
    </xf>
    <xf numFmtId="0" fontId="5" fillId="0" borderId="0" xfId="17837" applyFont="1" applyFill="1" applyAlignment="1" applyProtection="1">
      <alignment horizontal="left" vertical="center"/>
      <protection locked="0"/>
    </xf>
    <xf numFmtId="0" fontId="5" fillId="0" borderId="0" xfId="0" applyFont="1" applyProtection="1"/>
    <xf numFmtId="0" fontId="5" fillId="0" borderId="0" xfId="0" applyFont="1" applyAlignment="1" applyProtection="1"/>
    <xf numFmtId="0" fontId="20" fillId="0" borderId="0" xfId="17837" applyAlignment="1" applyProtection="1"/>
    <xf numFmtId="0" fontId="20" fillId="0" borderId="0" xfId="17837" applyFill="1" applyBorder="1" applyAlignment="1" applyProtection="1"/>
    <xf numFmtId="0" fontId="3" fillId="0" borderId="0" xfId="1785" applyFont="1" applyAlignment="1">
      <alignment vertical="top" wrapText="1"/>
    </xf>
    <xf numFmtId="0" fontId="3" fillId="0" borderId="0" xfId="1785"/>
    <xf numFmtId="0" fontId="3" fillId="0" borderId="0" xfId="1785" applyFont="1" applyAlignment="1">
      <alignment horizontal="center"/>
    </xf>
    <xf numFmtId="0" fontId="5" fillId="0" borderId="0" xfId="1785" applyFont="1" applyAlignment="1">
      <alignment horizontal="right"/>
    </xf>
    <xf numFmtId="170" fontId="6" fillId="0" borderId="6" xfId="1785" applyNumberFormat="1" applyFont="1" applyBorder="1" applyAlignment="1">
      <alignment vertical="center"/>
    </xf>
    <xf numFmtId="170" fontId="6" fillId="0" borderId="7" xfId="1785" applyNumberFormat="1" applyFont="1" applyBorder="1" applyAlignment="1">
      <alignment vertical="center" wrapText="1"/>
    </xf>
    <xf numFmtId="169" fontId="6" fillId="0" borderId="7" xfId="1785" applyNumberFormat="1" applyFont="1" applyBorder="1" applyAlignment="1">
      <alignment horizontal="center" vertical="center" wrapText="1"/>
    </xf>
    <xf numFmtId="169" fontId="6" fillId="0" borderId="6" xfId="1785" applyNumberFormat="1" applyFont="1" applyBorder="1" applyAlignment="1">
      <alignment horizontal="center" vertical="center" wrapText="1"/>
    </xf>
    <xf numFmtId="170" fontId="6" fillId="0" borderId="1" xfId="1785" applyNumberFormat="1" applyFont="1" applyBorder="1" applyAlignment="1">
      <alignment vertical="center"/>
    </xf>
    <xf numFmtId="170" fontId="6" fillId="0" borderId="8" xfId="1785" applyNumberFormat="1" applyFont="1" applyBorder="1" applyAlignment="1">
      <alignment vertical="center" wrapText="1"/>
    </xf>
    <xf numFmtId="169" fontId="6" fillId="0" borderId="8" xfId="1785" applyNumberFormat="1" applyFont="1" applyBorder="1" applyAlignment="1">
      <alignment horizontal="center" vertical="center" wrapText="1"/>
    </xf>
    <xf numFmtId="169" fontId="6" fillId="0" borderId="1" xfId="1785" applyNumberFormat="1" applyFont="1" applyBorder="1" applyAlignment="1">
      <alignment horizontal="center" vertical="center" wrapText="1"/>
    </xf>
    <xf numFmtId="170" fontId="5" fillId="0" borderId="1" xfId="1785" applyNumberFormat="1" applyFont="1" applyBorder="1" applyAlignment="1">
      <alignment vertical="center"/>
    </xf>
    <xf numFmtId="170" fontId="5" fillId="0" borderId="8" xfId="1785" applyNumberFormat="1" applyFont="1" applyBorder="1" applyAlignment="1">
      <alignment vertical="center" wrapText="1"/>
    </xf>
    <xf numFmtId="169" fontId="5" fillId="0" borderId="8" xfId="1785" applyNumberFormat="1" applyFont="1" applyBorder="1" applyAlignment="1">
      <alignment horizontal="center" vertical="center" wrapText="1"/>
    </xf>
    <xf numFmtId="169" fontId="5" fillId="0" borderId="1" xfId="1785" applyNumberFormat="1" applyFont="1" applyBorder="1" applyAlignment="1">
      <alignment horizontal="center" vertical="center" wrapText="1"/>
    </xf>
    <xf numFmtId="170" fontId="5" fillId="0" borderId="1" xfId="1785" applyNumberFormat="1" applyFont="1" applyBorder="1" applyAlignment="1">
      <alignment vertical="center" wrapText="1"/>
    </xf>
    <xf numFmtId="170" fontId="5" fillId="0" borderId="2" xfId="1785" applyNumberFormat="1" applyFont="1" applyBorder="1" applyAlignment="1">
      <alignment vertical="center"/>
    </xf>
    <xf numFmtId="170" fontId="5" fillId="0" borderId="9" xfId="1785" applyNumberFormat="1" applyFont="1" applyBorder="1" applyAlignment="1">
      <alignment vertical="center" wrapText="1"/>
    </xf>
    <xf numFmtId="169" fontId="5" fillId="0" borderId="9" xfId="1785" applyNumberFormat="1" applyFont="1" applyBorder="1" applyAlignment="1">
      <alignment horizontal="center" vertical="center" wrapText="1"/>
    </xf>
    <xf numFmtId="169" fontId="5" fillId="0" borderId="2" xfId="1785" applyNumberFormat="1" applyFont="1" applyBorder="1" applyAlignment="1">
      <alignment horizontal="center" vertical="center" wrapText="1"/>
    </xf>
    <xf numFmtId="0" fontId="5" fillId="0" borderId="0" xfId="1785" applyFont="1"/>
    <xf numFmtId="0" fontId="3" fillId="0" borderId="0" xfId="1785" applyFont="1"/>
    <xf numFmtId="0" fontId="5" fillId="0" borderId="0" xfId="17838" applyFont="1" applyAlignment="1">
      <alignment horizontal="right"/>
    </xf>
    <xf numFmtId="0" fontId="5" fillId="0" borderId="0" xfId="1785" applyFont="1" applyFill="1" applyBorder="1"/>
    <xf numFmtId="0" fontId="5" fillId="0" borderId="0" xfId="17839" applyFont="1" applyFill="1"/>
    <xf numFmtId="170" fontId="5" fillId="0" borderId="0" xfId="1785" applyNumberFormat="1" applyFont="1" applyBorder="1" applyAlignment="1">
      <alignment vertical="center" wrapText="1"/>
    </xf>
    <xf numFmtId="0" fontId="7" fillId="0" borderId="3" xfId="181" applyFont="1" applyFill="1" applyBorder="1" applyAlignment="1"/>
    <xf numFmtId="0" fontId="7" fillId="0" borderId="3" xfId="181" applyFont="1" applyFill="1" applyBorder="1" applyAlignment="1">
      <alignment horizontal="left" wrapText="1"/>
    </xf>
    <xf numFmtId="0" fontId="3" fillId="0" borderId="4" xfId="1785" applyBorder="1" applyAlignment="1"/>
    <xf numFmtId="0" fontId="12" fillId="0" borderId="5" xfId="1785" applyFont="1" applyBorder="1" applyAlignment="1">
      <alignment horizontal="center" wrapText="1"/>
    </xf>
    <xf numFmtId="0" fontId="12" fillId="0" borderId="6" xfId="1785" applyFont="1" applyBorder="1" applyAlignment="1">
      <alignment horizontal="center" wrapText="1"/>
    </xf>
    <xf numFmtId="0" fontId="3" fillId="0" borderId="0" xfId="1785" applyAlignment="1"/>
    <xf numFmtId="0" fontId="3" fillId="9" borderId="6" xfId="0" applyFont="1" applyFill="1" applyBorder="1" applyAlignment="1" applyProtection="1">
      <alignment horizontal="center" vertical="center"/>
    </xf>
    <xf numFmtId="0" fontId="0" fillId="10" borderId="0" xfId="0" applyFill="1" applyAlignment="1" applyProtection="1">
      <alignment horizontal="center" vertical="center"/>
    </xf>
    <xf numFmtId="0" fontId="0" fillId="10" borderId="0" xfId="0" applyFont="1" applyFill="1" applyAlignment="1" applyProtection="1">
      <alignment horizontal="center" vertical="center"/>
    </xf>
    <xf numFmtId="0" fontId="31" fillId="0" borderId="0" xfId="0" applyFont="1" applyFill="1" applyBorder="1"/>
    <xf numFmtId="166" fontId="3" fillId="0" borderId="0" xfId="0" applyNumberFormat="1" applyFont="1" applyBorder="1" applyAlignment="1">
      <alignment horizontal="left"/>
    </xf>
    <xf numFmtId="0" fontId="31" fillId="0" borderId="0" xfId="17838" applyFont="1" applyFill="1" applyBorder="1"/>
    <xf numFmtId="166" fontId="3" fillId="0" borderId="0" xfId="17838" applyNumberFormat="1" applyFont="1" applyBorder="1" applyAlignment="1">
      <alignment horizontal="left"/>
    </xf>
    <xf numFmtId="0" fontId="3" fillId="0" borderId="6" xfId="1785" applyFont="1" applyBorder="1" applyAlignment="1">
      <alignment horizontal="center" wrapText="1"/>
    </xf>
    <xf numFmtId="0" fontId="12" fillId="0" borderId="3" xfId="0" applyFont="1" applyBorder="1" applyAlignment="1">
      <alignment horizontal="center"/>
    </xf>
    <xf numFmtId="0" fontId="3" fillId="0" borderId="3" xfId="0" applyFont="1" applyBorder="1" applyAlignment="1">
      <alignment horizontal="center"/>
    </xf>
    <xf numFmtId="0" fontId="12" fillId="0" borderId="3" xfId="0" applyNumberFormat="1" applyFont="1" applyBorder="1" applyAlignment="1" applyProtection="1">
      <alignment horizontal="center"/>
    </xf>
    <xf numFmtId="0" fontId="3" fillId="0" borderId="3" xfId="0" applyNumberFormat="1" applyFont="1" applyBorder="1" applyAlignment="1" applyProtection="1">
      <alignment horizontal="center"/>
    </xf>
    <xf numFmtId="0" fontId="20" fillId="0" borderId="0" xfId="17837" applyBorder="1" applyAlignment="1" applyProtection="1"/>
    <xf numFmtId="0" fontId="26" fillId="0" borderId="0" xfId="0" applyFont="1"/>
    <xf numFmtId="0" fontId="26" fillId="0" borderId="11" xfId="0" applyFont="1" applyBorder="1"/>
    <xf numFmtId="0" fontId="27" fillId="8" borderId="3" xfId="0" applyFont="1" applyFill="1" applyBorder="1" applyAlignment="1">
      <alignment horizontal="center" vertical="center"/>
    </xf>
    <xf numFmtId="0" fontId="0" fillId="9" borderId="3" xfId="0" applyFill="1" applyBorder="1" applyAlignment="1" applyProtection="1">
      <alignment horizontal="center" vertical="center"/>
    </xf>
    <xf numFmtId="0" fontId="0" fillId="9" borderId="6" xfId="0" applyFill="1" applyBorder="1" applyAlignment="1">
      <alignment horizontal="center" vertical="center"/>
    </xf>
    <xf numFmtId="0" fontId="3" fillId="9" borderId="3" xfId="0" applyFont="1" applyFill="1" applyBorder="1" applyAlignment="1" applyProtection="1">
      <alignment horizontal="center" vertical="center"/>
    </xf>
    <xf numFmtId="0" fontId="3" fillId="9" borderId="3" xfId="0" applyFont="1" applyFill="1" applyBorder="1" applyAlignment="1">
      <alignment horizontal="center" vertical="center"/>
    </xf>
    <xf numFmtId="0" fontId="0" fillId="9" borderId="3" xfId="0" applyFill="1" applyBorder="1" applyAlignment="1">
      <alignment horizontal="center" vertical="center"/>
    </xf>
    <xf numFmtId="166" fontId="4" fillId="0" borderId="0" xfId="0" applyNumberFormat="1" applyFont="1" applyBorder="1" applyAlignment="1">
      <alignment vertical="center"/>
    </xf>
    <xf numFmtId="0" fontId="5" fillId="0" borderId="0" xfId="181" applyFont="1" applyFill="1" applyAlignment="1">
      <alignment horizontal="left" wrapText="1"/>
    </xf>
    <xf numFmtId="0" fontId="5" fillId="0" borderId="0" xfId="181" applyFont="1" applyFill="1" applyBorder="1" applyAlignment="1">
      <alignment horizontal="left" vertical="center" wrapText="1"/>
    </xf>
    <xf numFmtId="0" fontId="5" fillId="0" borderId="0" xfId="17839" applyFont="1" applyFill="1" applyBorder="1" applyAlignment="1">
      <alignment horizontal="left"/>
    </xf>
  </cellXfs>
  <cellStyles count="17843">
    <cellStyle name="Body line" xfId="17743" xr:uid="{00000000-0005-0000-0000-000000000000}"/>
    <cellStyle name="Comma 2" xfId="17737" xr:uid="{00000000-0005-0000-0000-000001000000}"/>
    <cellStyle name="Comma 2 2" xfId="17750" xr:uid="{00000000-0005-0000-0000-000002000000}"/>
    <cellStyle name="Comma 2 2 2" xfId="17768" xr:uid="{00000000-0005-0000-0000-000003000000}"/>
    <cellStyle name="Comma 2 2 3" xfId="17786" xr:uid="{00000000-0005-0000-0000-000004000000}"/>
    <cellStyle name="Comma 2 2 4" xfId="17804" xr:uid="{00000000-0005-0000-0000-000005000000}"/>
    <cellStyle name="Comma 2 2 5" xfId="17822" xr:uid="{00000000-0005-0000-0000-000006000000}"/>
    <cellStyle name="Comma 2 3" xfId="17759" xr:uid="{00000000-0005-0000-0000-000007000000}"/>
    <cellStyle name="Comma 2 4" xfId="17777" xr:uid="{00000000-0005-0000-0000-000008000000}"/>
    <cellStyle name="Comma 2 5" xfId="17795" xr:uid="{00000000-0005-0000-0000-000009000000}"/>
    <cellStyle name="Comma 2 6" xfId="17813" xr:uid="{00000000-0005-0000-0000-00000A000000}"/>
    <cellStyle name="Currency 2" xfId="189" xr:uid="{00000000-0005-0000-0000-00000B000000}"/>
    <cellStyle name="Currency 2 10" xfId="12183" xr:uid="{00000000-0005-0000-0000-00000C000000}"/>
    <cellStyle name="Currency 2 11" xfId="11888" xr:uid="{00000000-0005-0000-0000-00000D000000}"/>
    <cellStyle name="Currency 2 12" xfId="12631" xr:uid="{00000000-0005-0000-0000-00000E000000}"/>
    <cellStyle name="Currency 2 13" xfId="11446" xr:uid="{00000000-0005-0000-0000-00000F000000}"/>
    <cellStyle name="Currency 2 14" xfId="12711" xr:uid="{00000000-0005-0000-0000-000010000000}"/>
    <cellStyle name="Currency 2 15" xfId="12057" xr:uid="{00000000-0005-0000-0000-000011000000}"/>
    <cellStyle name="Currency 2 16" xfId="14711" xr:uid="{00000000-0005-0000-0000-000012000000}"/>
    <cellStyle name="Currency 2 17" xfId="14907" xr:uid="{00000000-0005-0000-0000-000013000000}"/>
    <cellStyle name="Currency 2 18" xfId="15078" xr:uid="{00000000-0005-0000-0000-000014000000}"/>
    <cellStyle name="Currency 2 19" xfId="15263" xr:uid="{00000000-0005-0000-0000-000015000000}"/>
    <cellStyle name="Currency 2 2" xfId="1" xr:uid="{00000000-0005-0000-0000-000016000000}"/>
    <cellStyle name="Currency 2 2 10" xfId="1784" xr:uid="{00000000-0005-0000-0000-000017000000}"/>
    <cellStyle name="Currency 2 2 100" xfId="190" xr:uid="{00000000-0005-0000-0000-000018000000}"/>
    <cellStyle name="Currency 2 2 11" xfId="1961" xr:uid="{00000000-0005-0000-0000-000019000000}"/>
    <cellStyle name="Currency 2 2 12" xfId="2138" xr:uid="{00000000-0005-0000-0000-00001A000000}"/>
    <cellStyle name="Currency 2 2 13" xfId="2315" xr:uid="{00000000-0005-0000-0000-00001B000000}"/>
    <cellStyle name="Currency 2 2 14" xfId="2492" xr:uid="{00000000-0005-0000-0000-00001C000000}"/>
    <cellStyle name="Currency 2 2 15" xfId="2669" xr:uid="{00000000-0005-0000-0000-00001D000000}"/>
    <cellStyle name="Currency 2 2 16" xfId="2846" xr:uid="{00000000-0005-0000-0000-00001E000000}"/>
    <cellStyle name="Currency 2 2 17" xfId="3023" xr:uid="{00000000-0005-0000-0000-00001F000000}"/>
    <cellStyle name="Currency 2 2 18" xfId="3200" xr:uid="{00000000-0005-0000-0000-000020000000}"/>
    <cellStyle name="Currency 2 2 19" xfId="3377" xr:uid="{00000000-0005-0000-0000-000021000000}"/>
    <cellStyle name="Currency 2 2 2" xfId="368" xr:uid="{00000000-0005-0000-0000-000022000000}"/>
    <cellStyle name="Currency 2 2 20" xfId="3554" xr:uid="{00000000-0005-0000-0000-000023000000}"/>
    <cellStyle name="Currency 2 2 21" xfId="3731" xr:uid="{00000000-0005-0000-0000-000024000000}"/>
    <cellStyle name="Currency 2 2 22" xfId="3908" xr:uid="{00000000-0005-0000-0000-000025000000}"/>
    <cellStyle name="Currency 2 2 23" xfId="4085" xr:uid="{00000000-0005-0000-0000-000026000000}"/>
    <cellStyle name="Currency 2 2 24" xfId="4262" xr:uid="{00000000-0005-0000-0000-000027000000}"/>
    <cellStyle name="Currency 2 2 25" xfId="4439" xr:uid="{00000000-0005-0000-0000-000028000000}"/>
    <cellStyle name="Currency 2 2 26" xfId="4616" xr:uid="{00000000-0005-0000-0000-000029000000}"/>
    <cellStyle name="Currency 2 2 27" xfId="4793" xr:uid="{00000000-0005-0000-0000-00002A000000}"/>
    <cellStyle name="Currency 2 2 28" xfId="4970" xr:uid="{00000000-0005-0000-0000-00002B000000}"/>
    <cellStyle name="Currency 2 2 29" xfId="5147" xr:uid="{00000000-0005-0000-0000-00002C000000}"/>
    <cellStyle name="Currency 2 2 3" xfId="545" xr:uid="{00000000-0005-0000-0000-00002D000000}"/>
    <cellStyle name="Currency 2 2 30" xfId="5324" xr:uid="{00000000-0005-0000-0000-00002E000000}"/>
    <cellStyle name="Currency 2 2 31" xfId="5501" xr:uid="{00000000-0005-0000-0000-00002F000000}"/>
    <cellStyle name="Currency 2 2 32" xfId="5678" xr:uid="{00000000-0005-0000-0000-000030000000}"/>
    <cellStyle name="Currency 2 2 33" xfId="5855" xr:uid="{00000000-0005-0000-0000-000031000000}"/>
    <cellStyle name="Currency 2 2 34" xfId="6032" xr:uid="{00000000-0005-0000-0000-000032000000}"/>
    <cellStyle name="Currency 2 2 35" xfId="6209" xr:uid="{00000000-0005-0000-0000-000033000000}"/>
    <cellStyle name="Currency 2 2 36" xfId="6386" xr:uid="{00000000-0005-0000-0000-000034000000}"/>
    <cellStyle name="Currency 2 2 37" xfId="6563" xr:uid="{00000000-0005-0000-0000-000035000000}"/>
    <cellStyle name="Currency 2 2 38" xfId="6740" xr:uid="{00000000-0005-0000-0000-000036000000}"/>
    <cellStyle name="Currency 2 2 39" xfId="6917" xr:uid="{00000000-0005-0000-0000-000037000000}"/>
    <cellStyle name="Currency 2 2 4" xfId="722" xr:uid="{00000000-0005-0000-0000-000038000000}"/>
    <cellStyle name="Currency 2 2 40" xfId="7094" xr:uid="{00000000-0005-0000-0000-000039000000}"/>
    <cellStyle name="Currency 2 2 41" xfId="7271" xr:uid="{00000000-0005-0000-0000-00003A000000}"/>
    <cellStyle name="Currency 2 2 42" xfId="7448" xr:uid="{00000000-0005-0000-0000-00003B000000}"/>
    <cellStyle name="Currency 2 2 43" xfId="7625" xr:uid="{00000000-0005-0000-0000-00003C000000}"/>
    <cellStyle name="Currency 2 2 44" xfId="7802" xr:uid="{00000000-0005-0000-0000-00003D000000}"/>
    <cellStyle name="Currency 2 2 45" xfId="7979" xr:uid="{00000000-0005-0000-0000-00003E000000}"/>
    <cellStyle name="Currency 2 2 46" xfId="8156" xr:uid="{00000000-0005-0000-0000-00003F000000}"/>
    <cellStyle name="Currency 2 2 47" xfId="8333" xr:uid="{00000000-0005-0000-0000-000040000000}"/>
    <cellStyle name="Currency 2 2 48" xfId="8510" xr:uid="{00000000-0005-0000-0000-000041000000}"/>
    <cellStyle name="Currency 2 2 49" xfId="8687" xr:uid="{00000000-0005-0000-0000-000042000000}"/>
    <cellStyle name="Currency 2 2 5" xfId="899" xr:uid="{00000000-0005-0000-0000-000043000000}"/>
    <cellStyle name="Currency 2 2 50" xfId="8864" xr:uid="{00000000-0005-0000-0000-000044000000}"/>
    <cellStyle name="Currency 2 2 51" xfId="9041" xr:uid="{00000000-0005-0000-0000-000045000000}"/>
    <cellStyle name="Currency 2 2 52" xfId="9218" xr:uid="{00000000-0005-0000-0000-000046000000}"/>
    <cellStyle name="Currency 2 2 53" xfId="9395" xr:uid="{00000000-0005-0000-0000-000047000000}"/>
    <cellStyle name="Currency 2 2 54" xfId="9572" xr:uid="{00000000-0005-0000-0000-000048000000}"/>
    <cellStyle name="Currency 2 2 55" xfId="9749" xr:uid="{00000000-0005-0000-0000-000049000000}"/>
    <cellStyle name="Currency 2 2 56" xfId="9926" xr:uid="{00000000-0005-0000-0000-00004A000000}"/>
    <cellStyle name="Currency 2 2 57" xfId="10103" xr:uid="{00000000-0005-0000-0000-00004B000000}"/>
    <cellStyle name="Currency 2 2 58" xfId="10280" xr:uid="{00000000-0005-0000-0000-00004C000000}"/>
    <cellStyle name="Currency 2 2 59" xfId="10457" xr:uid="{00000000-0005-0000-0000-00004D000000}"/>
    <cellStyle name="Currency 2 2 6" xfId="1076" xr:uid="{00000000-0005-0000-0000-00004E000000}"/>
    <cellStyle name="Currency 2 2 60" xfId="10634" xr:uid="{00000000-0005-0000-0000-00004F000000}"/>
    <cellStyle name="Currency 2 2 61" xfId="10811" xr:uid="{00000000-0005-0000-0000-000050000000}"/>
    <cellStyle name="Currency 2 2 62" xfId="10992" xr:uid="{00000000-0005-0000-0000-000051000000}"/>
    <cellStyle name="Currency 2 2 63" xfId="12901" xr:uid="{00000000-0005-0000-0000-000052000000}"/>
    <cellStyle name="Currency 2 2 64" xfId="11636" xr:uid="{00000000-0005-0000-0000-000053000000}"/>
    <cellStyle name="Currency 2 2 65" xfId="12308" xr:uid="{00000000-0005-0000-0000-000054000000}"/>
    <cellStyle name="Currency 2 2 66" xfId="11541" xr:uid="{00000000-0005-0000-0000-000055000000}"/>
    <cellStyle name="Currency 2 2 67" xfId="12042" xr:uid="{00000000-0005-0000-0000-000056000000}"/>
    <cellStyle name="Currency 2 2 68" xfId="11299" xr:uid="{00000000-0005-0000-0000-000057000000}"/>
    <cellStyle name="Currency 2 2 69" xfId="12467" xr:uid="{00000000-0005-0000-0000-000058000000}"/>
    <cellStyle name="Currency 2 2 7" xfId="1253" xr:uid="{00000000-0005-0000-0000-000059000000}"/>
    <cellStyle name="Currency 2 2 70" xfId="12694" xr:uid="{00000000-0005-0000-0000-00005A000000}"/>
    <cellStyle name="Currency 2 2 71" xfId="11360" xr:uid="{00000000-0005-0000-0000-00005B000000}"/>
    <cellStyle name="Currency 2 2 72" xfId="12643" xr:uid="{00000000-0005-0000-0000-00005C000000}"/>
    <cellStyle name="Currency 2 2 73" xfId="11640" xr:uid="{00000000-0005-0000-0000-00005D000000}"/>
    <cellStyle name="Currency 2 2 74" xfId="11623" xr:uid="{00000000-0005-0000-0000-00005E000000}"/>
    <cellStyle name="Currency 2 2 75" xfId="13295" xr:uid="{00000000-0005-0000-0000-00005F000000}"/>
    <cellStyle name="Currency 2 2 76" xfId="13472" xr:uid="{00000000-0005-0000-0000-000060000000}"/>
    <cellStyle name="Currency 2 2 77" xfId="13649" xr:uid="{00000000-0005-0000-0000-000061000000}"/>
    <cellStyle name="Currency 2 2 78" xfId="13826" xr:uid="{00000000-0005-0000-0000-000062000000}"/>
    <cellStyle name="Currency 2 2 79" xfId="14003" xr:uid="{00000000-0005-0000-0000-000063000000}"/>
    <cellStyle name="Currency 2 2 8" xfId="1430" xr:uid="{00000000-0005-0000-0000-000064000000}"/>
    <cellStyle name="Currency 2 2 80" xfId="14180" xr:uid="{00000000-0005-0000-0000-000065000000}"/>
    <cellStyle name="Currency 2 2 81" xfId="14357" xr:uid="{00000000-0005-0000-0000-000066000000}"/>
    <cellStyle name="Currency 2 2 82" xfId="14534" xr:uid="{00000000-0005-0000-0000-000067000000}"/>
    <cellStyle name="Currency 2 2 83" xfId="14712" xr:uid="{00000000-0005-0000-0000-000068000000}"/>
    <cellStyle name="Currency 2 2 84" xfId="14906" xr:uid="{00000000-0005-0000-0000-000069000000}"/>
    <cellStyle name="Currency 2 2 85" xfId="15077" xr:uid="{00000000-0005-0000-0000-00006A000000}"/>
    <cellStyle name="Currency 2 2 86" xfId="15262" xr:uid="{00000000-0005-0000-0000-00006B000000}"/>
    <cellStyle name="Currency 2 2 87" xfId="15440" xr:uid="{00000000-0005-0000-0000-00006C000000}"/>
    <cellStyle name="Currency 2 2 88" xfId="15618" xr:uid="{00000000-0005-0000-0000-00006D000000}"/>
    <cellStyle name="Currency 2 2 89" xfId="15796" xr:uid="{00000000-0005-0000-0000-00006E000000}"/>
    <cellStyle name="Currency 2 2 9" xfId="1607" xr:uid="{00000000-0005-0000-0000-00006F000000}"/>
    <cellStyle name="Currency 2 2 90" xfId="15973" xr:uid="{00000000-0005-0000-0000-000070000000}"/>
    <cellStyle name="Currency 2 2 91" xfId="16135" xr:uid="{00000000-0005-0000-0000-000071000000}"/>
    <cellStyle name="Currency 2 2 92" xfId="16312" xr:uid="{00000000-0005-0000-0000-000072000000}"/>
    <cellStyle name="Currency 2 2 93" xfId="16489" xr:uid="{00000000-0005-0000-0000-000073000000}"/>
    <cellStyle name="Currency 2 2 94" xfId="16666" xr:uid="{00000000-0005-0000-0000-000074000000}"/>
    <cellStyle name="Currency 2 2 95" xfId="16851" xr:uid="{00000000-0005-0000-0000-000075000000}"/>
    <cellStyle name="Currency 2 2 96" xfId="17655" xr:uid="{00000000-0005-0000-0000-000076000000}"/>
    <cellStyle name="Currency 2 2 97" xfId="17296" xr:uid="{00000000-0005-0000-0000-000077000000}"/>
    <cellStyle name="Currency 2 2 98" xfId="17092" xr:uid="{00000000-0005-0000-0000-000078000000}"/>
    <cellStyle name="Currency 2 2 99" xfId="17321" xr:uid="{00000000-0005-0000-0000-000079000000}"/>
    <cellStyle name="Currency 2 20" xfId="15441" xr:uid="{00000000-0005-0000-0000-00007A000000}"/>
    <cellStyle name="Currency 2 21" xfId="15619" xr:uid="{00000000-0005-0000-0000-00007B000000}"/>
    <cellStyle name="Currency 2 22" xfId="15797" xr:uid="{00000000-0005-0000-0000-00007C000000}"/>
    <cellStyle name="Currency 2 23" xfId="15974" xr:uid="{00000000-0005-0000-0000-00007D000000}"/>
    <cellStyle name="Currency 2 3" xfId="2" xr:uid="{00000000-0005-0000-0000-00007E000000}"/>
    <cellStyle name="Currency 2 3 2" xfId="10991" xr:uid="{00000000-0005-0000-0000-00007F000000}"/>
    <cellStyle name="Currency 2 4" xfId="11247" xr:uid="{00000000-0005-0000-0000-000080000000}"/>
    <cellStyle name="Currency 2 5" xfId="12103" xr:uid="{00000000-0005-0000-0000-000081000000}"/>
    <cellStyle name="Currency 2 6" xfId="12361" xr:uid="{00000000-0005-0000-0000-000082000000}"/>
    <cellStyle name="Currency 2 7" xfId="12948" xr:uid="{00000000-0005-0000-0000-000083000000}"/>
    <cellStyle name="Currency 2 8" xfId="11880" xr:uid="{00000000-0005-0000-0000-000084000000}"/>
    <cellStyle name="Currency 2 9" xfId="12917" xr:uid="{00000000-0005-0000-0000-000085000000}"/>
    <cellStyle name="Currency 3" xfId="17739" xr:uid="{00000000-0005-0000-0000-000086000000}"/>
    <cellStyle name="Hyperlink" xfId="17837" builtinId="8"/>
    <cellStyle name="Normal" xfId="0" builtinId="0"/>
    <cellStyle name="Normal 10" xfId="17735" xr:uid="{00000000-0005-0000-0000-000089000000}"/>
    <cellStyle name="Normal 10 2" xfId="17741" xr:uid="{00000000-0005-0000-0000-00008A000000}"/>
    <cellStyle name="Normal 10 2 2" xfId="17752" xr:uid="{00000000-0005-0000-0000-00008B000000}"/>
    <cellStyle name="Normal 10 2 2 2" xfId="17770" xr:uid="{00000000-0005-0000-0000-00008C000000}"/>
    <cellStyle name="Normal 10 2 2 3" xfId="17788" xr:uid="{00000000-0005-0000-0000-00008D000000}"/>
    <cellStyle name="Normal 10 2 2 4" xfId="17806" xr:uid="{00000000-0005-0000-0000-00008E000000}"/>
    <cellStyle name="Normal 10 2 2 5" xfId="17824" xr:uid="{00000000-0005-0000-0000-00008F000000}"/>
    <cellStyle name="Normal 10 2 3" xfId="17761" xr:uid="{00000000-0005-0000-0000-000090000000}"/>
    <cellStyle name="Normal 10 2 4" xfId="17779" xr:uid="{00000000-0005-0000-0000-000091000000}"/>
    <cellStyle name="Normal 10 2 5" xfId="17797" xr:uid="{00000000-0005-0000-0000-000092000000}"/>
    <cellStyle name="Normal 10 2 6" xfId="17815" xr:uid="{00000000-0005-0000-0000-000093000000}"/>
    <cellStyle name="Normal 10 3" xfId="17742" xr:uid="{00000000-0005-0000-0000-000094000000}"/>
    <cellStyle name="Normal 10 3 2" xfId="17745" xr:uid="{00000000-0005-0000-0000-000095000000}"/>
    <cellStyle name="Normal 10 3 2 10" xfId="17832" xr:uid="{00000000-0005-0000-0000-000096000000}"/>
    <cellStyle name="Normal 10 3 2 10 2" xfId="17833" xr:uid="{00000000-0005-0000-0000-000097000000}"/>
    <cellStyle name="Normal 10 3 2 2" xfId="17754" xr:uid="{00000000-0005-0000-0000-000098000000}"/>
    <cellStyle name="Normal 10 3 2 2 2" xfId="17772" xr:uid="{00000000-0005-0000-0000-000099000000}"/>
    <cellStyle name="Normal 10 3 2 2 3" xfId="17790" xr:uid="{00000000-0005-0000-0000-00009A000000}"/>
    <cellStyle name="Normal 10 3 2 2 4" xfId="17808" xr:uid="{00000000-0005-0000-0000-00009B000000}"/>
    <cellStyle name="Normal 10 3 2 2 5" xfId="17826" xr:uid="{00000000-0005-0000-0000-00009C000000}"/>
    <cellStyle name="Normal 10 3 2 3" xfId="17763" xr:uid="{00000000-0005-0000-0000-00009D000000}"/>
    <cellStyle name="Normal 10 3 2 4" xfId="17781" xr:uid="{00000000-0005-0000-0000-00009E000000}"/>
    <cellStyle name="Normal 10 3 2 5" xfId="17799" xr:uid="{00000000-0005-0000-0000-00009F000000}"/>
    <cellStyle name="Normal 10 3 2 6" xfId="17817" xr:uid="{00000000-0005-0000-0000-0000A0000000}"/>
    <cellStyle name="Normal 10 3 2 7" xfId="17828" xr:uid="{00000000-0005-0000-0000-0000A1000000}"/>
    <cellStyle name="Normal 10 3 2 8" xfId="17830" xr:uid="{00000000-0005-0000-0000-0000A2000000}"/>
    <cellStyle name="Normal 10 3 2 9" xfId="17831" xr:uid="{00000000-0005-0000-0000-0000A3000000}"/>
    <cellStyle name="Normal 10 3 3" xfId="17746" xr:uid="{00000000-0005-0000-0000-0000A4000000}"/>
    <cellStyle name="Normal 10 3 3 2" xfId="17755" xr:uid="{00000000-0005-0000-0000-0000A5000000}"/>
    <cellStyle name="Normal 10 3 3 2 2" xfId="17773" xr:uid="{00000000-0005-0000-0000-0000A6000000}"/>
    <cellStyle name="Normal 10 3 3 2 3" xfId="17791" xr:uid="{00000000-0005-0000-0000-0000A7000000}"/>
    <cellStyle name="Normal 10 3 3 2 4" xfId="17809" xr:uid="{00000000-0005-0000-0000-0000A8000000}"/>
    <cellStyle name="Normal 10 3 3 2 5" xfId="17827" xr:uid="{00000000-0005-0000-0000-0000A9000000}"/>
    <cellStyle name="Normal 10 3 3 2 5 2" xfId="17836" xr:uid="{00000000-0005-0000-0000-0000AA000000}"/>
    <cellStyle name="Normal 10 3 3 3" xfId="17764" xr:uid="{00000000-0005-0000-0000-0000AB000000}"/>
    <cellStyle name="Normal 10 3 3 4" xfId="17782" xr:uid="{00000000-0005-0000-0000-0000AC000000}"/>
    <cellStyle name="Normal 10 3 3 5" xfId="17800" xr:uid="{00000000-0005-0000-0000-0000AD000000}"/>
    <cellStyle name="Normal 10 3 3 6" xfId="17818" xr:uid="{00000000-0005-0000-0000-0000AE000000}"/>
    <cellStyle name="Normal 10 3 3 6 2" xfId="17835" xr:uid="{00000000-0005-0000-0000-0000AF000000}"/>
    <cellStyle name="Normal 10 3 3 7" xfId="17829" xr:uid="{00000000-0005-0000-0000-0000B0000000}"/>
    <cellStyle name="Normal 10 3 3 7 2" xfId="17834" xr:uid="{00000000-0005-0000-0000-0000B1000000}"/>
    <cellStyle name="Normal 10 3 4" xfId="17753" xr:uid="{00000000-0005-0000-0000-0000B2000000}"/>
    <cellStyle name="Normal 10 3 4 2" xfId="17771" xr:uid="{00000000-0005-0000-0000-0000B3000000}"/>
    <cellStyle name="Normal 10 3 4 3" xfId="17789" xr:uid="{00000000-0005-0000-0000-0000B4000000}"/>
    <cellStyle name="Normal 10 3 4 4" xfId="17807" xr:uid="{00000000-0005-0000-0000-0000B5000000}"/>
    <cellStyle name="Normal 10 3 4 5" xfId="17825" xr:uid="{00000000-0005-0000-0000-0000B6000000}"/>
    <cellStyle name="Normal 10 3 5" xfId="17762" xr:uid="{00000000-0005-0000-0000-0000B7000000}"/>
    <cellStyle name="Normal 10 3 6" xfId="17780" xr:uid="{00000000-0005-0000-0000-0000B8000000}"/>
    <cellStyle name="Normal 10 3 7" xfId="17798" xr:uid="{00000000-0005-0000-0000-0000B9000000}"/>
    <cellStyle name="Normal 10 3 8" xfId="17816" xr:uid="{00000000-0005-0000-0000-0000BA000000}"/>
    <cellStyle name="Normal 10 4" xfId="17748" xr:uid="{00000000-0005-0000-0000-0000BB000000}"/>
    <cellStyle name="Normal 10 4 2" xfId="17766" xr:uid="{00000000-0005-0000-0000-0000BC000000}"/>
    <cellStyle name="Normal 10 4 3" xfId="17784" xr:uid="{00000000-0005-0000-0000-0000BD000000}"/>
    <cellStyle name="Normal 10 4 4" xfId="17802" xr:uid="{00000000-0005-0000-0000-0000BE000000}"/>
    <cellStyle name="Normal 10 4 5" xfId="17820" xr:uid="{00000000-0005-0000-0000-0000BF000000}"/>
    <cellStyle name="Normal 10 5" xfId="17757" xr:uid="{00000000-0005-0000-0000-0000C0000000}"/>
    <cellStyle name="Normal 10 6" xfId="17775" xr:uid="{00000000-0005-0000-0000-0000C1000000}"/>
    <cellStyle name="Normal 10 7" xfId="17793" xr:uid="{00000000-0005-0000-0000-0000C2000000}"/>
    <cellStyle name="Normal 10 8" xfId="17811" xr:uid="{00000000-0005-0000-0000-0000C3000000}"/>
    <cellStyle name="Normal 11" xfId="17738" xr:uid="{00000000-0005-0000-0000-0000C4000000}"/>
    <cellStyle name="Normal 12" xfId="17736" xr:uid="{00000000-0005-0000-0000-0000C5000000}"/>
    <cellStyle name="Normal 12 2" xfId="17749" xr:uid="{00000000-0005-0000-0000-0000C6000000}"/>
    <cellStyle name="Normal 12 2 2" xfId="17767" xr:uid="{00000000-0005-0000-0000-0000C7000000}"/>
    <cellStyle name="Normal 12 2 3" xfId="17785" xr:uid="{00000000-0005-0000-0000-0000C8000000}"/>
    <cellStyle name="Normal 12 2 4" xfId="17803" xr:uid="{00000000-0005-0000-0000-0000C9000000}"/>
    <cellStyle name="Normal 12 2 5" xfId="17821" xr:uid="{00000000-0005-0000-0000-0000CA000000}"/>
    <cellStyle name="Normal 12 3" xfId="17758" xr:uid="{00000000-0005-0000-0000-0000CB000000}"/>
    <cellStyle name="Normal 12 4" xfId="17776" xr:uid="{00000000-0005-0000-0000-0000CC000000}"/>
    <cellStyle name="Normal 12 5" xfId="17794" xr:uid="{00000000-0005-0000-0000-0000CD000000}"/>
    <cellStyle name="Normal 12 6" xfId="17812" xr:uid="{00000000-0005-0000-0000-0000CE000000}"/>
    <cellStyle name="Normal 13" xfId="17840" xr:uid="{00000000-0005-0000-0000-0000CF000000}"/>
    <cellStyle name="Normal 2" xfId="3" xr:uid="{00000000-0005-0000-0000-0000D0000000}"/>
    <cellStyle name="Normal 2 10" xfId="4" xr:uid="{00000000-0005-0000-0000-0000D1000000}"/>
    <cellStyle name="Normal 2 10 10" xfId="1785" xr:uid="{00000000-0005-0000-0000-0000D2000000}"/>
    <cellStyle name="Normal 2 10 100" xfId="191" xr:uid="{00000000-0005-0000-0000-0000D3000000}"/>
    <cellStyle name="Normal 2 10 11" xfId="1962" xr:uid="{00000000-0005-0000-0000-0000D4000000}"/>
    <cellStyle name="Normal 2 10 12" xfId="2139" xr:uid="{00000000-0005-0000-0000-0000D5000000}"/>
    <cellStyle name="Normal 2 10 13" xfId="2316" xr:uid="{00000000-0005-0000-0000-0000D6000000}"/>
    <cellStyle name="Normal 2 10 14" xfId="2493" xr:uid="{00000000-0005-0000-0000-0000D7000000}"/>
    <cellStyle name="Normal 2 10 15" xfId="2670" xr:uid="{00000000-0005-0000-0000-0000D8000000}"/>
    <cellStyle name="Normal 2 10 16" xfId="2847" xr:uid="{00000000-0005-0000-0000-0000D9000000}"/>
    <cellStyle name="Normal 2 10 17" xfId="3024" xr:uid="{00000000-0005-0000-0000-0000DA000000}"/>
    <cellStyle name="Normal 2 10 18" xfId="3201" xr:uid="{00000000-0005-0000-0000-0000DB000000}"/>
    <cellStyle name="Normal 2 10 19" xfId="3378" xr:uid="{00000000-0005-0000-0000-0000DC000000}"/>
    <cellStyle name="Normal 2 10 2" xfId="369" xr:uid="{00000000-0005-0000-0000-0000DD000000}"/>
    <cellStyle name="Normal 2 10 20" xfId="3555" xr:uid="{00000000-0005-0000-0000-0000DE000000}"/>
    <cellStyle name="Normal 2 10 21" xfId="3732" xr:uid="{00000000-0005-0000-0000-0000DF000000}"/>
    <cellStyle name="Normal 2 10 22" xfId="3909" xr:uid="{00000000-0005-0000-0000-0000E0000000}"/>
    <cellStyle name="Normal 2 10 23" xfId="4086" xr:uid="{00000000-0005-0000-0000-0000E1000000}"/>
    <cellStyle name="Normal 2 10 24" xfId="4263" xr:uid="{00000000-0005-0000-0000-0000E2000000}"/>
    <cellStyle name="Normal 2 10 25" xfId="4440" xr:uid="{00000000-0005-0000-0000-0000E3000000}"/>
    <cellStyle name="Normal 2 10 26" xfId="4617" xr:uid="{00000000-0005-0000-0000-0000E4000000}"/>
    <cellStyle name="Normal 2 10 27" xfId="4794" xr:uid="{00000000-0005-0000-0000-0000E5000000}"/>
    <cellStyle name="Normal 2 10 28" xfId="4971" xr:uid="{00000000-0005-0000-0000-0000E6000000}"/>
    <cellStyle name="Normal 2 10 29" xfId="5148" xr:uid="{00000000-0005-0000-0000-0000E7000000}"/>
    <cellStyle name="Normal 2 10 3" xfId="546" xr:uid="{00000000-0005-0000-0000-0000E8000000}"/>
    <cellStyle name="Normal 2 10 30" xfId="5325" xr:uid="{00000000-0005-0000-0000-0000E9000000}"/>
    <cellStyle name="Normal 2 10 31" xfId="5502" xr:uid="{00000000-0005-0000-0000-0000EA000000}"/>
    <cellStyle name="Normal 2 10 32" xfId="5679" xr:uid="{00000000-0005-0000-0000-0000EB000000}"/>
    <cellStyle name="Normal 2 10 33" xfId="5856" xr:uid="{00000000-0005-0000-0000-0000EC000000}"/>
    <cellStyle name="Normal 2 10 34" xfId="6033" xr:uid="{00000000-0005-0000-0000-0000ED000000}"/>
    <cellStyle name="Normal 2 10 35" xfId="6210" xr:uid="{00000000-0005-0000-0000-0000EE000000}"/>
    <cellStyle name="Normal 2 10 36" xfId="6387" xr:uid="{00000000-0005-0000-0000-0000EF000000}"/>
    <cellStyle name="Normal 2 10 37" xfId="6564" xr:uid="{00000000-0005-0000-0000-0000F0000000}"/>
    <cellStyle name="Normal 2 10 38" xfId="6741" xr:uid="{00000000-0005-0000-0000-0000F1000000}"/>
    <cellStyle name="Normal 2 10 39" xfId="6918" xr:uid="{00000000-0005-0000-0000-0000F2000000}"/>
    <cellStyle name="Normal 2 10 4" xfId="723" xr:uid="{00000000-0005-0000-0000-0000F3000000}"/>
    <cellStyle name="Normal 2 10 40" xfId="7095" xr:uid="{00000000-0005-0000-0000-0000F4000000}"/>
    <cellStyle name="Normal 2 10 41" xfId="7272" xr:uid="{00000000-0005-0000-0000-0000F5000000}"/>
    <cellStyle name="Normal 2 10 42" xfId="7449" xr:uid="{00000000-0005-0000-0000-0000F6000000}"/>
    <cellStyle name="Normal 2 10 43" xfId="7626" xr:uid="{00000000-0005-0000-0000-0000F7000000}"/>
    <cellStyle name="Normal 2 10 44" xfId="7803" xr:uid="{00000000-0005-0000-0000-0000F8000000}"/>
    <cellStyle name="Normal 2 10 45" xfId="7980" xr:uid="{00000000-0005-0000-0000-0000F9000000}"/>
    <cellStyle name="Normal 2 10 46" xfId="8157" xr:uid="{00000000-0005-0000-0000-0000FA000000}"/>
    <cellStyle name="Normal 2 10 47" xfId="8334" xr:uid="{00000000-0005-0000-0000-0000FB000000}"/>
    <cellStyle name="Normal 2 10 48" xfId="8511" xr:uid="{00000000-0005-0000-0000-0000FC000000}"/>
    <cellStyle name="Normal 2 10 49" xfId="8688" xr:uid="{00000000-0005-0000-0000-0000FD000000}"/>
    <cellStyle name="Normal 2 10 5" xfId="900" xr:uid="{00000000-0005-0000-0000-0000FE000000}"/>
    <cellStyle name="Normal 2 10 50" xfId="8865" xr:uid="{00000000-0005-0000-0000-0000FF000000}"/>
    <cellStyle name="Normal 2 10 51" xfId="9042" xr:uid="{00000000-0005-0000-0000-000000010000}"/>
    <cellStyle name="Normal 2 10 52" xfId="9219" xr:uid="{00000000-0005-0000-0000-000001010000}"/>
    <cellStyle name="Normal 2 10 53" xfId="9396" xr:uid="{00000000-0005-0000-0000-000002010000}"/>
    <cellStyle name="Normal 2 10 54" xfId="9573" xr:uid="{00000000-0005-0000-0000-000003010000}"/>
    <cellStyle name="Normal 2 10 55" xfId="9750" xr:uid="{00000000-0005-0000-0000-000004010000}"/>
    <cellStyle name="Normal 2 10 56" xfId="9927" xr:uid="{00000000-0005-0000-0000-000005010000}"/>
    <cellStyle name="Normal 2 10 57" xfId="10104" xr:uid="{00000000-0005-0000-0000-000006010000}"/>
    <cellStyle name="Normal 2 10 58" xfId="10281" xr:uid="{00000000-0005-0000-0000-000007010000}"/>
    <cellStyle name="Normal 2 10 59" xfId="10458" xr:uid="{00000000-0005-0000-0000-000008010000}"/>
    <cellStyle name="Normal 2 10 6" xfId="1077" xr:uid="{00000000-0005-0000-0000-000009010000}"/>
    <cellStyle name="Normal 2 10 60" xfId="10635" xr:uid="{00000000-0005-0000-0000-00000A010000}"/>
    <cellStyle name="Normal 2 10 61" xfId="10812" xr:uid="{00000000-0005-0000-0000-00000B010000}"/>
    <cellStyle name="Normal 2 10 62" xfId="10993" xr:uid="{00000000-0005-0000-0000-00000C010000}"/>
    <cellStyle name="Normal 2 10 63" xfId="12864" xr:uid="{00000000-0005-0000-0000-00000D010000}"/>
    <cellStyle name="Normal 2 10 64" xfId="11558" xr:uid="{00000000-0005-0000-0000-00000E010000}"/>
    <cellStyle name="Normal 2 10 65" xfId="12434" xr:uid="{00000000-0005-0000-0000-00000F010000}"/>
    <cellStyle name="Normal 2 10 66" xfId="11613" xr:uid="{00000000-0005-0000-0000-000010010000}"/>
    <cellStyle name="Normal 2 10 67" xfId="11264" xr:uid="{00000000-0005-0000-0000-000011010000}"/>
    <cellStyle name="Normal 2 10 68" xfId="12520" xr:uid="{00000000-0005-0000-0000-000012010000}"/>
    <cellStyle name="Normal 2 10 69" xfId="12818" xr:uid="{00000000-0005-0000-0000-000013010000}"/>
    <cellStyle name="Normal 2 10 7" xfId="1254" xr:uid="{00000000-0005-0000-0000-000014010000}"/>
    <cellStyle name="Normal 2 10 70" xfId="11848" xr:uid="{00000000-0005-0000-0000-000015010000}"/>
    <cellStyle name="Normal 2 10 71" xfId="12513" xr:uid="{00000000-0005-0000-0000-000016010000}"/>
    <cellStyle name="Normal 2 10 72" xfId="12692" xr:uid="{00000000-0005-0000-0000-000017010000}"/>
    <cellStyle name="Normal 2 10 73" xfId="11500" xr:uid="{00000000-0005-0000-0000-000018010000}"/>
    <cellStyle name="Normal 2 10 74" xfId="13030" xr:uid="{00000000-0005-0000-0000-000019010000}"/>
    <cellStyle name="Normal 2 10 75" xfId="13297" xr:uid="{00000000-0005-0000-0000-00001A010000}"/>
    <cellStyle name="Normal 2 10 76" xfId="13474" xr:uid="{00000000-0005-0000-0000-00001B010000}"/>
    <cellStyle name="Normal 2 10 77" xfId="13651" xr:uid="{00000000-0005-0000-0000-00001C010000}"/>
    <cellStyle name="Normal 2 10 78" xfId="13828" xr:uid="{00000000-0005-0000-0000-00001D010000}"/>
    <cellStyle name="Normal 2 10 79" xfId="14005" xr:uid="{00000000-0005-0000-0000-00001E010000}"/>
    <cellStyle name="Normal 2 10 8" xfId="1431" xr:uid="{00000000-0005-0000-0000-00001F010000}"/>
    <cellStyle name="Normal 2 10 80" xfId="14182" xr:uid="{00000000-0005-0000-0000-000020010000}"/>
    <cellStyle name="Normal 2 10 81" xfId="14359" xr:uid="{00000000-0005-0000-0000-000021010000}"/>
    <cellStyle name="Normal 2 10 82" xfId="14536" xr:uid="{00000000-0005-0000-0000-000022010000}"/>
    <cellStyle name="Normal 2 10 83" xfId="14715" xr:uid="{00000000-0005-0000-0000-000023010000}"/>
    <cellStyle name="Normal 2 10 84" xfId="14901" xr:uid="{00000000-0005-0000-0000-000024010000}"/>
    <cellStyle name="Normal 2 10 85" xfId="14973" xr:uid="{00000000-0005-0000-0000-000025010000}"/>
    <cellStyle name="Normal 2 10 86" xfId="15257" xr:uid="{00000000-0005-0000-0000-000026010000}"/>
    <cellStyle name="Normal 2 10 87" xfId="15435" xr:uid="{00000000-0005-0000-0000-000027010000}"/>
    <cellStyle name="Normal 2 10 88" xfId="15613" xr:uid="{00000000-0005-0000-0000-000028010000}"/>
    <cellStyle name="Normal 2 10 89" xfId="15791" xr:uid="{00000000-0005-0000-0000-000029010000}"/>
    <cellStyle name="Normal 2 10 9" xfId="1608" xr:uid="{00000000-0005-0000-0000-00002A010000}"/>
    <cellStyle name="Normal 2 10 90" xfId="15969" xr:uid="{00000000-0005-0000-0000-00002B010000}"/>
    <cellStyle name="Normal 2 10 91" xfId="16137" xr:uid="{00000000-0005-0000-0000-00002C010000}"/>
    <cellStyle name="Normal 2 10 92" xfId="16314" xr:uid="{00000000-0005-0000-0000-00002D010000}"/>
    <cellStyle name="Normal 2 10 93" xfId="16491" xr:uid="{00000000-0005-0000-0000-00002E010000}"/>
    <cellStyle name="Normal 2 10 94" xfId="16668" xr:uid="{00000000-0005-0000-0000-00002F010000}"/>
    <cellStyle name="Normal 2 10 95" xfId="16852" xr:uid="{00000000-0005-0000-0000-000030010000}"/>
    <cellStyle name="Normal 2 10 96" xfId="17648" xr:uid="{00000000-0005-0000-0000-000031010000}"/>
    <cellStyle name="Normal 2 10 97" xfId="17234" xr:uid="{00000000-0005-0000-0000-000032010000}"/>
    <cellStyle name="Normal 2 10 98" xfId="17163" xr:uid="{00000000-0005-0000-0000-000033010000}"/>
    <cellStyle name="Normal 2 10 99" xfId="17149" xr:uid="{00000000-0005-0000-0000-000034010000}"/>
    <cellStyle name="Normal 2 100" xfId="4786" xr:uid="{00000000-0005-0000-0000-000035010000}"/>
    <cellStyle name="Normal 2 101" xfId="4963" xr:uid="{00000000-0005-0000-0000-000036010000}"/>
    <cellStyle name="Normal 2 102" xfId="5140" xr:uid="{00000000-0005-0000-0000-000037010000}"/>
    <cellStyle name="Normal 2 103" xfId="5317" xr:uid="{00000000-0005-0000-0000-000038010000}"/>
    <cellStyle name="Normal 2 104" xfId="5494" xr:uid="{00000000-0005-0000-0000-000039010000}"/>
    <cellStyle name="Normal 2 105" xfId="5671" xr:uid="{00000000-0005-0000-0000-00003A010000}"/>
    <cellStyle name="Normal 2 106" xfId="5848" xr:uid="{00000000-0005-0000-0000-00003B010000}"/>
    <cellStyle name="Normal 2 107" xfId="6025" xr:uid="{00000000-0005-0000-0000-00003C010000}"/>
    <cellStyle name="Normal 2 108" xfId="6202" xr:uid="{00000000-0005-0000-0000-00003D010000}"/>
    <cellStyle name="Normal 2 109" xfId="6379" xr:uid="{00000000-0005-0000-0000-00003E010000}"/>
    <cellStyle name="Normal 2 11" xfId="5" xr:uid="{00000000-0005-0000-0000-00003F010000}"/>
    <cellStyle name="Normal 2 11 10" xfId="1786" xr:uid="{00000000-0005-0000-0000-000040010000}"/>
    <cellStyle name="Normal 2 11 100" xfId="192" xr:uid="{00000000-0005-0000-0000-000041010000}"/>
    <cellStyle name="Normal 2 11 11" xfId="1963" xr:uid="{00000000-0005-0000-0000-000042010000}"/>
    <cellStyle name="Normal 2 11 12" xfId="2140" xr:uid="{00000000-0005-0000-0000-000043010000}"/>
    <cellStyle name="Normal 2 11 13" xfId="2317" xr:uid="{00000000-0005-0000-0000-000044010000}"/>
    <cellStyle name="Normal 2 11 14" xfId="2494" xr:uid="{00000000-0005-0000-0000-000045010000}"/>
    <cellStyle name="Normal 2 11 15" xfId="2671" xr:uid="{00000000-0005-0000-0000-000046010000}"/>
    <cellStyle name="Normal 2 11 16" xfId="2848" xr:uid="{00000000-0005-0000-0000-000047010000}"/>
    <cellStyle name="Normal 2 11 17" xfId="3025" xr:uid="{00000000-0005-0000-0000-000048010000}"/>
    <cellStyle name="Normal 2 11 18" xfId="3202" xr:uid="{00000000-0005-0000-0000-000049010000}"/>
    <cellStyle name="Normal 2 11 19" xfId="3379" xr:uid="{00000000-0005-0000-0000-00004A010000}"/>
    <cellStyle name="Normal 2 11 2" xfId="370" xr:uid="{00000000-0005-0000-0000-00004B010000}"/>
    <cellStyle name="Normal 2 11 20" xfId="3556" xr:uid="{00000000-0005-0000-0000-00004C010000}"/>
    <cellStyle name="Normal 2 11 21" xfId="3733" xr:uid="{00000000-0005-0000-0000-00004D010000}"/>
    <cellStyle name="Normal 2 11 22" xfId="3910" xr:uid="{00000000-0005-0000-0000-00004E010000}"/>
    <cellStyle name="Normal 2 11 23" xfId="4087" xr:uid="{00000000-0005-0000-0000-00004F010000}"/>
    <cellStyle name="Normal 2 11 24" xfId="4264" xr:uid="{00000000-0005-0000-0000-000050010000}"/>
    <cellStyle name="Normal 2 11 25" xfId="4441" xr:uid="{00000000-0005-0000-0000-000051010000}"/>
    <cellStyle name="Normal 2 11 26" xfId="4618" xr:uid="{00000000-0005-0000-0000-000052010000}"/>
    <cellStyle name="Normal 2 11 27" xfId="4795" xr:uid="{00000000-0005-0000-0000-000053010000}"/>
    <cellStyle name="Normal 2 11 28" xfId="4972" xr:uid="{00000000-0005-0000-0000-000054010000}"/>
    <cellStyle name="Normal 2 11 29" xfId="5149" xr:uid="{00000000-0005-0000-0000-000055010000}"/>
    <cellStyle name="Normal 2 11 3" xfId="547" xr:uid="{00000000-0005-0000-0000-000056010000}"/>
    <cellStyle name="Normal 2 11 30" xfId="5326" xr:uid="{00000000-0005-0000-0000-000057010000}"/>
    <cellStyle name="Normal 2 11 31" xfId="5503" xr:uid="{00000000-0005-0000-0000-000058010000}"/>
    <cellStyle name="Normal 2 11 32" xfId="5680" xr:uid="{00000000-0005-0000-0000-000059010000}"/>
    <cellStyle name="Normal 2 11 33" xfId="5857" xr:uid="{00000000-0005-0000-0000-00005A010000}"/>
    <cellStyle name="Normal 2 11 34" xfId="6034" xr:uid="{00000000-0005-0000-0000-00005B010000}"/>
    <cellStyle name="Normal 2 11 35" xfId="6211" xr:uid="{00000000-0005-0000-0000-00005C010000}"/>
    <cellStyle name="Normal 2 11 36" xfId="6388" xr:uid="{00000000-0005-0000-0000-00005D010000}"/>
    <cellStyle name="Normal 2 11 37" xfId="6565" xr:uid="{00000000-0005-0000-0000-00005E010000}"/>
    <cellStyle name="Normal 2 11 38" xfId="6742" xr:uid="{00000000-0005-0000-0000-00005F010000}"/>
    <cellStyle name="Normal 2 11 39" xfId="6919" xr:uid="{00000000-0005-0000-0000-000060010000}"/>
    <cellStyle name="Normal 2 11 4" xfId="724" xr:uid="{00000000-0005-0000-0000-000061010000}"/>
    <cellStyle name="Normal 2 11 40" xfId="7096" xr:uid="{00000000-0005-0000-0000-000062010000}"/>
    <cellStyle name="Normal 2 11 41" xfId="7273" xr:uid="{00000000-0005-0000-0000-000063010000}"/>
    <cellStyle name="Normal 2 11 42" xfId="7450" xr:uid="{00000000-0005-0000-0000-000064010000}"/>
    <cellStyle name="Normal 2 11 43" xfId="7627" xr:uid="{00000000-0005-0000-0000-000065010000}"/>
    <cellStyle name="Normal 2 11 44" xfId="7804" xr:uid="{00000000-0005-0000-0000-000066010000}"/>
    <cellStyle name="Normal 2 11 45" xfId="7981" xr:uid="{00000000-0005-0000-0000-000067010000}"/>
    <cellStyle name="Normal 2 11 46" xfId="8158" xr:uid="{00000000-0005-0000-0000-000068010000}"/>
    <cellStyle name="Normal 2 11 47" xfId="8335" xr:uid="{00000000-0005-0000-0000-000069010000}"/>
    <cellStyle name="Normal 2 11 48" xfId="8512" xr:uid="{00000000-0005-0000-0000-00006A010000}"/>
    <cellStyle name="Normal 2 11 49" xfId="8689" xr:uid="{00000000-0005-0000-0000-00006B010000}"/>
    <cellStyle name="Normal 2 11 5" xfId="901" xr:uid="{00000000-0005-0000-0000-00006C010000}"/>
    <cellStyle name="Normal 2 11 50" xfId="8866" xr:uid="{00000000-0005-0000-0000-00006D010000}"/>
    <cellStyle name="Normal 2 11 51" xfId="9043" xr:uid="{00000000-0005-0000-0000-00006E010000}"/>
    <cellStyle name="Normal 2 11 52" xfId="9220" xr:uid="{00000000-0005-0000-0000-00006F010000}"/>
    <cellStyle name="Normal 2 11 53" xfId="9397" xr:uid="{00000000-0005-0000-0000-000070010000}"/>
    <cellStyle name="Normal 2 11 54" xfId="9574" xr:uid="{00000000-0005-0000-0000-000071010000}"/>
    <cellStyle name="Normal 2 11 55" xfId="9751" xr:uid="{00000000-0005-0000-0000-000072010000}"/>
    <cellStyle name="Normal 2 11 56" xfId="9928" xr:uid="{00000000-0005-0000-0000-000073010000}"/>
    <cellStyle name="Normal 2 11 57" xfId="10105" xr:uid="{00000000-0005-0000-0000-000074010000}"/>
    <cellStyle name="Normal 2 11 58" xfId="10282" xr:uid="{00000000-0005-0000-0000-000075010000}"/>
    <cellStyle name="Normal 2 11 59" xfId="10459" xr:uid="{00000000-0005-0000-0000-000076010000}"/>
    <cellStyle name="Normal 2 11 6" xfId="1078" xr:uid="{00000000-0005-0000-0000-000077010000}"/>
    <cellStyle name="Normal 2 11 60" xfId="10636" xr:uid="{00000000-0005-0000-0000-000078010000}"/>
    <cellStyle name="Normal 2 11 61" xfId="10813" xr:uid="{00000000-0005-0000-0000-000079010000}"/>
    <cellStyle name="Normal 2 11 62" xfId="10994" xr:uid="{00000000-0005-0000-0000-00007A010000}"/>
    <cellStyle name="Normal 2 11 63" xfId="12840" xr:uid="{00000000-0005-0000-0000-00007B010000}"/>
    <cellStyle name="Normal 2 11 64" xfId="11471" xr:uid="{00000000-0005-0000-0000-00007C010000}"/>
    <cellStyle name="Normal 2 11 65" xfId="11627" xr:uid="{00000000-0005-0000-0000-00007D010000}"/>
    <cellStyle name="Normal 2 11 66" xfId="11802" xr:uid="{00000000-0005-0000-0000-00007E010000}"/>
    <cellStyle name="Normal 2 11 67" xfId="11260" xr:uid="{00000000-0005-0000-0000-00007F010000}"/>
    <cellStyle name="Normal 2 11 68" xfId="13036" xr:uid="{00000000-0005-0000-0000-000080010000}"/>
    <cellStyle name="Normal 2 11 69" xfId="13077" xr:uid="{00000000-0005-0000-0000-000081010000}"/>
    <cellStyle name="Normal 2 11 7" xfId="1255" xr:uid="{00000000-0005-0000-0000-000082010000}"/>
    <cellStyle name="Normal 2 11 70" xfId="13115" xr:uid="{00000000-0005-0000-0000-000083010000}"/>
    <cellStyle name="Normal 2 11 71" xfId="13149" xr:uid="{00000000-0005-0000-0000-000084010000}"/>
    <cellStyle name="Normal 2 11 72" xfId="13183" xr:uid="{00000000-0005-0000-0000-000085010000}"/>
    <cellStyle name="Normal 2 11 73" xfId="13211" xr:uid="{00000000-0005-0000-0000-000086010000}"/>
    <cellStyle name="Normal 2 11 74" xfId="13234" xr:uid="{00000000-0005-0000-0000-000087010000}"/>
    <cellStyle name="Normal 2 11 75" xfId="13298" xr:uid="{00000000-0005-0000-0000-000088010000}"/>
    <cellStyle name="Normal 2 11 76" xfId="13475" xr:uid="{00000000-0005-0000-0000-000089010000}"/>
    <cellStyle name="Normal 2 11 77" xfId="13652" xr:uid="{00000000-0005-0000-0000-00008A010000}"/>
    <cellStyle name="Normal 2 11 78" xfId="13829" xr:uid="{00000000-0005-0000-0000-00008B010000}"/>
    <cellStyle name="Normal 2 11 79" xfId="14006" xr:uid="{00000000-0005-0000-0000-00008C010000}"/>
    <cellStyle name="Normal 2 11 8" xfId="1432" xr:uid="{00000000-0005-0000-0000-00008D010000}"/>
    <cellStyle name="Normal 2 11 80" xfId="14183" xr:uid="{00000000-0005-0000-0000-00008E010000}"/>
    <cellStyle name="Normal 2 11 81" xfId="14360" xr:uid="{00000000-0005-0000-0000-00008F010000}"/>
    <cellStyle name="Normal 2 11 82" xfId="14537" xr:uid="{00000000-0005-0000-0000-000090010000}"/>
    <cellStyle name="Normal 2 11 83" xfId="14716" xr:uid="{00000000-0005-0000-0000-000091010000}"/>
    <cellStyle name="Normal 2 11 84" xfId="14900" xr:uid="{00000000-0005-0000-0000-000092010000}"/>
    <cellStyle name="Normal 2 11 85" xfId="14972" xr:uid="{00000000-0005-0000-0000-000093010000}"/>
    <cellStyle name="Normal 2 11 86" xfId="15256" xr:uid="{00000000-0005-0000-0000-000094010000}"/>
    <cellStyle name="Normal 2 11 87" xfId="15434" xr:uid="{00000000-0005-0000-0000-000095010000}"/>
    <cellStyle name="Normal 2 11 88" xfId="15612" xr:uid="{00000000-0005-0000-0000-000096010000}"/>
    <cellStyle name="Normal 2 11 89" xfId="15790" xr:uid="{00000000-0005-0000-0000-000097010000}"/>
    <cellStyle name="Normal 2 11 9" xfId="1609" xr:uid="{00000000-0005-0000-0000-000098010000}"/>
    <cellStyle name="Normal 2 11 90" xfId="15968" xr:uid="{00000000-0005-0000-0000-000099010000}"/>
    <cellStyle name="Normal 2 11 91" xfId="16138" xr:uid="{00000000-0005-0000-0000-00009A010000}"/>
    <cellStyle name="Normal 2 11 92" xfId="16315" xr:uid="{00000000-0005-0000-0000-00009B010000}"/>
    <cellStyle name="Normal 2 11 93" xfId="16492" xr:uid="{00000000-0005-0000-0000-00009C010000}"/>
    <cellStyle name="Normal 2 11 94" xfId="16669" xr:uid="{00000000-0005-0000-0000-00009D010000}"/>
    <cellStyle name="Normal 2 11 95" xfId="16853" xr:uid="{00000000-0005-0000-0000-00009E010000}"/>
    <cellStyle name="Normal 2 11 96" xfId="17640" xr:uid="{00000000-0005-0000-0000-00009F010000}"/>
    <cellStyle name="Normal 2 11 97" xfId="17186" xr:uid="{00000000-0005-0000-0000-0000A0010000}"/>
    <cellStyle name="Normal 2 11 98" xfId="17445" xr:uid="{00000000-0005-0000-0000-0000A1010000}"/>
    <cellStyle name="Normal 2 11 99" xfId="17389" xr:uid="{00000000-0005-0000-0000-0000A2010000}"/>
    <cellStyle name="Normal 2 110" xfId="6556" xr:uid="{00000000-0005-0000-0000-0000A3010000}"/>
    <cellStyle name="Normal 2 111" xfId="6733" xr:uid="{00000000-0005-0000-0000-0000A4010000}"/>
    <cellStyle name="Normal 2 112" xfId="6910" xr:uid="{00000000-0005-0000-0000-0000A5010000}"/>
    <cellStyle name="Normal 2 113" xfId="7087" xr:uid="{00000000-0005-0000-0000-0000A6010000}"/>
    <cellStyle name="Normal 2 114" xfId="7264" xr:uid="{00000000-0005-0000-0000-0000A7010000}"/>
    <cellStyle name="Normal 2 115" xfId="7441" xr:uid="{00000000-0005-0000-0000-0000A8010000}"/>
    <cellStyle name="Normal 2 116" xfId="7618" xr:uid="{00000000-0005-0000-0000-0000A9010000}"/>
    <cellStyle name="Normal 2 117" xfId="7795" xr:uid="{00000000-0005-0000-0000-0000AA010000}"/>
    <cellStyle name="Normal 2 118" xfId="7972" xr:uid="{00000000-0005-0000-0000-0000AB010000}"/>
    <cellStyle name="Normal 2 119" xfId="8149" xr:uid="{00000000-0005-0000-0000-0000AC010000}"/>
    <cellStyle name="Normal 2 12" xfId="6" xr:uid="{00000000-0005-0000-0000-0000AD010000}"/>
    <cellStyle name="Normal 2 12 10" xfId="1787" xr:uid="{00000000-0005-0000-0000-0000AE010000}"/>
    <cellStyle name="Normal 2 12 100" xfId="193" xr:uid="{00000000-0005-0000-0000-0000AF010000}"/>
    <cellStyle name="Normal 2 12 11" xfId="1964" xr:uid="{00000000-0005-0000-0000-0000B0010000}"/>
    <cellStyle name="Normal 2 12 12" xfId="2141" xr:uid="{00000000-0005-0000-0000-0000B1010000}"/>
    <cellStyle name="Normal 2 12 13" xfId="2318" xr:uid="{00000000-0005-0000-0000-0000B2010000}"/>
    <cellStyle name="Normal 2 12 14" xfId="2495" xr:uid="{00000000-0005-0000-0000-0000B3010000}"/>
    <cellStyle name="Normal 2 12 15" xfId="2672" xr:uid="{00000000-0005-0000-0000-0000B4010000}"/>
    <cellStyle name="Normal 2 12 16" xfId="2849" xr:uid="{00000000-0005-0000-0000-0000B5010000}"/>
    <cellStyle name="Normal 2 12 17" xfId="3026" xr:uid="{00000000-0005-0000-0000-0000B6010000}"/>
    <cellStyle name="Normal 2 12 18" xfId="3203" xr:uid="{00000000-0005-0000-0000-0000B7010000}"/>
    <cellStyle name="Normal 2 12 19" xfId="3380" xr:uid="{00000000-0005-0000-0000-0000B8010000}"/>
    <cellStyle name="Normal 2 12 2" xfId="371" xr:uid="{00000000-0005-0000-0000-0000B9010000}"/>
    <cellStyle name="Normal 2 12 20" xfId="3557" xr:uid="{00000000-0005-0000-0000-0000BA010000}"/>
    <cellStyle name="Normal 2 12 21" xfId="3734" xr:uid="{00000000-0005-0000-0000-0000BB010000}"/>
    <cellStyle name="Normal 2 12 22" xfId="3911" xr:uid="{00000000-0005-0000-0000-0000BC010000}"/>
    <cellStyle name="Normal 2 12 23" xfId="4088" xr:uid="{00000000-0005-0000-0000-0000BD010000}"/>
    <cellStyle name="Normal 2 12 24" xfId="4265" xr:uid="{00000000-0005-0000-0000-0000BE010000}"/>
    <cellStyle name="Normal 2 12 25" xfId="4442" xr:uid="{00000000-0005-0000-0000-0000BF010000}"/>
    <cellStyle name="Normal 2 12 26" xfId="4619" xr:uid="{00000000-0005-0000-0000-0000C0010000}"/>
    <cellStyle name="Normal 2 12 27" xfId="4796" xr:uid="{00000000-0005-0000-0000-0000C1010000}"/>
    <cellStyle name="Normal 2 12 28" xfId="4973" xr:uid="{00000000-0005-0000-0000-0000C2010000}"/>
    <cellStyle name="Normal 2 12 29" xfId="5150" xr:uid="{00000000-0005-0000-0000-0000C3010000}"/>
    <cellStyle name="Normal 2 12 3" xfId="548" xr:uid="{00000000-0005-0000-0000-0000C4010000}"/>
    <cellStyle name="Normal 2 12 30" xfId="5327" xr:uid="{00000000-0005-0000-0000-0000C5010000}"/>
    <cellStyle name="Normal 2 12 31" xfId="5504" xr:uid="{00000000-0005-0000-0000-0000C6010000}"/>
    <cellStyle name="Normal 2 12 32" xfId="5681" xr:uid="{00000000-0005-0000-0000-0000C7010000}"/>
    <cellStyle name="Normal 2 12 33" xfId="5858" xr:uid="{00000000-0005-0000-0000-0000C8010000}"/>
    <cellStyle name="Normal 2 12 34" xfId="6035" xr:uid="{00000000-0005-0000-0000-0000C9010000}"/>
    <cellStyle name="Normal 2 12 35" xfId="6212" xr:uid="{00000000-0005-0000-0000-0000CA010000}"/>
    <cellStyle name="Normal 2 12 36" xfId="6389" xr:uid="{00000000-0005-0000-0000-0000CB010000}"/>
    <cellStyle name="Normal 2 12 37" xfId="6566" xr:uid="{00000000-0005-0000-0000-0000CC010000}"/>
    <cellStyle name="Normal 2 12 38" xfId="6743" xr:uid="{00000000-0005-0000-0000-0000CD010000}"/>
    <cellStyle name="Normal 2 12 39" xfId="6920" xr:uid="{00000000-0005-0000-0000-0000CE010000}"/>
    <cellStyle name="Normal 2 12 4" xfId="725" xr:uid="{00000000-0005-0000-0000-0000CF010000}"/>
    <cellStyle name="Normal 2 12 40" xfId="7097" xr:uid="{00000000-0005-0000-0000-0000D0010000}"/>
    <cellStyle name="Normal 2 12 41" xfId="7274" xr:uid="{00000000-0005-0000-0000-0000D1010000}"/>
    <cellStyle name="Normal 2 12 42" xfId="7451" xr:uid="{00000000-0005-0000-0000-0000D2010000}"/>
    <cellStyle name="Normal 2 12 43" xfId="7628" xr:uid="{00000000-0005-0000-0000-0000D3010000}"/>
    <cellStyle name="Normal 2 12 44" xfId="7805" xr:uid="{00000000-0005-0000-0000-0000D4010000}"/>
    <cellStyle name="Normal 2 12 45" xfId="7982" xr:uid="{00000000-0005-0000-0000-0000D5010000}"/>
    <cellStyle name="Normal 2 12 46" xfId="8159" xr:uid="{00000000-0005-0000-0000-0000D6010000}"/>
    <cellStyle name="Normal 2 12 47" xfId="8336" xr:uid="{00000000-0005-0000-0000-0000D7010000}"/>
    <cellStyle name="Normal 2 12 48" xfId="8513" xr:uid="{00000000-0005-0000-0000-0000D8010000}"/>
    <cellStyle name="Normal 2 12 49" xfId="8690" xr:uid="{00000000-0005-0000-0000-0000D9010000}"/>
    <cellStyle name="Normal 2 12 5" xfId="902" xr:uid="{00000000-0005-0000-0000-0000DA010000}"/>
    <cellStyle name="Normal 2 12 50" xfId="8867" xr:uid="{00000000-0005-0000-0000-0000DB010000}"/>
    <cellStyle name="Normal 2 12 51" xfId="9044" xr:uid="{00000000-0005-0000-0000-0000DC010000}"/>
    <cellStyle name="Normal 2 12 52" xfId="9221" xr:uid="{00000000-0005-0000-0000-0000DD010000}"/>
    <cellStyle name="Normal 2 12 53" xfId="9398" xr:uid="{00000000-0005-0000-0000-0000DE010000}"/>
    <cellStyle name="Normal 2 12 54" xfId="9575" xr:uid="{00000000-0005-0000-0000-0000DF010000}"/>
    <cellStyle name="Normal 2 12 55" xfId="9752" xr:uid="{00000000-0005-0000-0000-0000E0010000}"/>
    <cellStyle name="Normal 2 12 56" xfId="9929" xr:uid="{00000000-0005-0000-0000-0000E1010000}"/>
    <cellStyle name="Normal 2 12 57" xfId="10106" xr:uid="{00000000-0005-0000-0000-0000E2010000}"/>
    <cellStyle name="Normal 2 12 58" xfId="10283" xr:uid="{00000000-0005-0000-0000-0000E3010000}"/>
    <cellStyle name="Normal 2 12 59" xfId="10460" xr:uid="{00000000-0005-0000-0000-0000E4010000}"/>
    <cellStyle name="Normal 2 12 6" xfId="1079" xr:uid="{00000000-0005-0000-0000-0000E5010000}"/>
    <cellStyle name="Normal 2 12 60" xfId="10637" xr:uid="{00000000-0005-0000-0000-0000E6010000}"/>
    <cellStyle name="Normal 2 12 61" xfId="10814" xr:uid="{00000000-0005-0000-0000-0000E7010000}"/>
    <cellStyle name="Normal 2 12 62" xfId="10995" xr:uid="{00000000-0005-0000-0000-0000E8010000}"/>
    <cellStyle name="Normal 2 12 63" xfId="12814" xr:uid="{00000000-0005-0000-0000-0000E9010000}"/>
    <cellStyle name="Normal 2 12 64" xfId="11384" xr:uid="{00000000-0005-0000-0000-0000EA010000}"/>
    <cellStyle name="Normal 2 12 65" xfId="13032" xr:uid="{00000000-0005-0000-0000-0000EB010000}"/>
    <cellStyle name="Normal 2 12 66" xfId="13073" xr:uid="{00000000-0005-0000-0000-0000EC010000}"/>
    <cellStyle name="Normal 2 12 67" xfId="13111" xr:uid="{00000000-0005-0000-0000-0000ED010000}"/>
    <cellStyle name="Normal 2 12 68" xfId="13145" xr:uid="{00000000-0005-0000-0000-0000EE010000}"/>
    <cellStyle name="Normal 2 12 69" xfId="13179" xr:uid="{00000000-0005-0000-0000-0000EF010000}"/>
    <cellStyle name="Normal 2 12 7" xfId="1256" xr:uid="{00000000-0005-0000-0000-0000F0010000}"/>
    <cellStyle name="Normal 2 12 70" xfId="13208" xr:uid="{00000000-0005-0000-0000-0000F1010000}"/>
    <cellStyle name="Normal 2 12 71" xfId="13232" xr:uid="{00000000-0005-0000-0000-0000F2010000}"/>
    <cellStyle name="Normal 2 12 72" xfId="13253" xr:uid="{00000000-0005-0000-0000-0000F3010000}"/>
    <cellStyle name="Normal 2 12 73" xfId="13270" xr:uid="{00000000-0005-0000-0000-0000F4010000}"/>
    <cellStyle name="Normal 2 12 74" xfId="13283" xr:uid="{00000000-0005-0000-0000-0000F5010000}"/>
    <cellStyle name="Normal 2 12 75" xfId="13299" xr:uid="{00000000-0005-0000-0000-0000F6010000}"/>
    <cellStyle name="Normal 2 12 76" xfId="13476" xr:uid="{00000000-0005-0000-0000-0000F7010000}"/>
    <cellStyle name="Normal 2 12 77" xfId="13653" xr:uid="{00000000-0005-0000-0000-0000F8010000}"/>
    <cellStyle name="Normal 2 12 78" xfId="13830" xr:uid="{00000000-0005-0000-0000-0000F9010000}"/>
    <cellStyle name="Normal 2 12 79" xfId="14007" xr:uid="{00000000-0005-0000-0000-0000FA010000}"/>
    <cellStyle name="Normal 2 12 8" xfId="1433" xr:uid="{00000000-0005-0000-0000-0000FB010000}"/>
    <cellStyle name="Normal 2 12 80" xfId="14184" xr:uid="{00000000-0005-0000-0000-0000FC010000}"/>
    <cellStyle name="Normal 2 12 81" xfId="14361" xr:uid="{00000000-0005-0000-0000-0000FD010000}"/>
    <cellStyle name="Normal 2 12 82" xfId="14538" xr:uid="{00000000-0005-0000-0000-0000FE010000}"/>
    <cellStyle name="Normal 2 12 83" xfId="14717" xr:uid="{00000000-0005-0000-0000-0000FF010000}"/>
    <cellStyle name="Normal 2 12 84" xfId="14899" xr:uid="{00000000-0005-0000-0000-000000020000}"/>
    <cellStyle name="Normal 2 12 85" xfId="14971" xr:uid="{00000000-0005-0000-0000-000001020000}"/>
    <cellStyle name="Normal 2 12 86" xfId="15255" xr:uid="{00000000-0005-0000-0000-000002020000}"/>
    <cellStyle name="Normal 2 12 87" xfId="15433" xr:uid="{00000000-0005-0000-0000-000003020000}"/>
    <cellStyle name="Normal 2 12 88" xfId="15611" xr:uid="{00000000-0005-0000-0000-000004020000}"/>
    <cellStyle name="Normal 2 12 89" xfId="15789" xr:uid="{00000000-0005-0000-0000-000005020000}"/>
    <cellStyle name="Normal 2 12 9" xfId="1610" xr:uid="{00000000-0005-0000-0000-000006020000}"/>
    <cellStyle name="Normal 2 12 90" xfId="15967" xr:uid="{00000000-0005-0000-0000-000007020000}"/>
    <cellStyle name="Normal 2 12 91" xfId="16139" xr:uid="{00000000-0005-0000-0000-000008020000}"/>
    <cellStyle name="Normal 2 12 92" xfId="16316" xr:uid="{00000000-0005-0000-0000-000009020000}"/>
    <cellStyle name="Normal 2 12 93" xfId="16493" xr:uid="{00000000-0005-0000-0000-00000A020000}"/>
    <cellStyle name="Normal 2 12 94" xfId="16670" xr:uid="{00000000-0005-0000-0000-00000B020000}"/>
    <cellStyle name="Normal 2 12 95" xfId="16854" xr:uid="{00000000-0005-0000-0000-00000C020000}"/>
    <cellStyle name="Normal 2 12 96" xfId="17633" xr:uid="{00000000-0005-0000-0000-00000D020000}"/>
    <cellStyle name="Normal 2 12 97" xfId="17143" xr:uid="{00000000-0005-0000-0000-00000E020000}"/>
    <cellStyle name="Normal 2 12 98" xfId="17714" xr:uid="{00000000-0005-0000-0000-00000F020000}"/>
    <cellStyle name="Normal 2 12 99" xfId="17722" xr:uid="{00000000-0005-0000-0000-000010020000}"/>
    <cellStyle name="Normal 2 120" xfId="8326" xr:uid="{00000000-0005-0000-0000-000011020000}"/>
    <cellStyle name="Normal 2 121" xfId="8503" xr:uid="{00000000-0005-0000-0000-000012020000}"/>
    <cellStyle name="Normal 2 122" xfId="8680" xr:uid="{00000000-0005-0000-0000-000013020000}"/>
    <cellStyle name="Normal 2 123" xfId="8857" xr:uid="{00000000-0005-0000-0000-000014020000}"/>
    <cellStyle name="Normal 2 124" xfId="9034" xr:uid="{00000000-0005-0000-0000-000015020000}"/>
    <cellStyle name="Normal 2 125" xfId="9211" xr:uid="{00000000-0005-0000-0000-000016020000}"/>
    <cellStyle name="Normal 2 126" xfId="9388" xr:uid="{00000000-0005-0000-0000-000017020000}"/>
    <cellStyle name="Normal 2 127" xfId="9565" xr:uid="{00000000-0005-0000-0000-000018020000}"/>
    <cellStyle name="Normal 2 128" xfId="9742" xr:uid="{00000000-0005-0000-0000-000019020000}"/>
    <cellStyle name="Normal 2 129" xfId="9919" xr:uid="{00000000-0005-0000-0000-00001A020000}"/>
    <cellStyle name="Normal 2 13" xfId="7" xr:uid="{00000000-0005-0000-0000-00001B020000}"/>
    <cellStyle name="Normal 2 13 10" xfId="1788" xr:uid="{00000000-0005-0000-0000-00001C020000}"/>
    <cellStyle name="Normal 2 13 100" xfId="194" xr:uid="{00000000-0005-0000-0000-00001D020000}"/>
    <cellStyle name="Normal 2 13 11" xfId="1965" xr:uid="{00000000-0005-0000-0000-00001E020000}"/>
    <cellStyle name="Normal 2 13 12" xfId="2142" xr:uid="{00000000-0005-0000-0000-00001F020000}"/>
    <cellStyle name="Normal 2 13 13" xfId="2319" xr:uid="{00000000-0005-0000-0000-000020020000}"/>
    <cellStyle name="Normal 2 13 14" xfId="2496" xr:uid="{00000000-0005-0000-0000-000021020000}"/>
    <cellStyle name="Normal 2 13 15" xfId="2673" xr:uid="{00000000-0005-0000-0000-000022020000}"/>
    <cellStyle name="Normal 2 13 16" xfId="2850" xr:uid="{00000000-0005-0000-0000-000023020000}"/>
    <cellStyle name="Normal 2 13 17" xfId="3027" xr:uid="{00000000-0005-0000-0000-000024020000}"/>
    <cellStyle name="Normal 2 13 18" xfId="3204" xr:uid="{00000000-0005-0000-0000-000025020000}"/>
    <cellStyle name="Normal 2 13 19" xfId="3381" xr:uid="{00000000-0005-0000-0000-000026020000}"/>
    <cellStyle name="Normal 2 13 2" xfId="372" xr:uid="{00000000-0005-0000-0000-000027020000}"/>
    <cellStyle name="Normal 2 13 20" xfId="3558" xr:uid="{00000000-0005-0000-0000-000028020000}"/>
    <cellStyle name="Normal 2 13 21" xfId="3735" xr:uid="{00000000-0005-0000-0000-000029020000}"/>
    <cellStyle name="Normal 2 13 22" xfId="3912" xr:uid="{00000000-0005-0000-0000-00002A020000}"/>
    <cellStyle name="Normal 2 13 23" xfId="4089" xr:uid="{00000000-0005-0000-0000-00002B020000}"/>
    <cellStyle name="Normal 2 13 24" xfId="4266" xr:uid="{00000000-0005-0000-0000-00002C020000}"/>
    <cellStyle name="Normal 2 13 25" xfId="4443" xr:uid="{00000000-0005-0000-0000-00002D020000}"/>
    <cellStyle name="Normal 2 13 26" xfId="4620" xr:uid="{00000000-0005-0000-0000-00002E020000}"/>
    <cellStyle name="Normal 2 13 27" xfId="4797" xr:uid="{00000000-0005-0000-0000-00002F020000}"/>
    <cellStyle name="Normal 2 13 28" xfId="4974" xr:uid="{00000000-0005-0000-0000-000030020000}"/>
    <cellStyle name="Normal 2 13 29" xfId="5151" xr:uid="{00000000-0005-0000-0000-000031020000}"/>
    <cellStyle name="Normal 2 13 3" xfId="549" xr:uid="{00000000-0005-0000-0000-000032020000}"/>
    <cellStyle name="Normal 2 13 30" xfId="5328" xr:uid="{00000000-0005-0000-0000-000033020000}"/>
    <cellStyle name="Normal 2 13 31" xfId="5505" xr:uid="{00000000-0005-0000-0000-000034020000}"/>
    <cellStyle name="Normal 2 13 32" xfId="5682" xr:uid="{00000000-0005-0000-0000-000035020000}"/>
    <cellStyle name="Normal 2 13 33" xfId="5859" xr:uid="{00000000-0005-0000-0000-000036020000}"/>
    <cellStyle name="Normal 2 13 34" xfId="6036" xr:uid="{00000000-0005-0000-0000-000037020000}"/>
    <cellStyle name="Normal 2 13 35" xfId="6213" xr:uid="{00000000-0005-0000-0000-000038020000}"/>
    <cellStyle name="Normal 2 13 36" xfId="6390" xr:uid="{00000000-0005-0000-0000-000039020000}"/>
    <cellStyle name="Normal 2 13 37" xfId="6567" xr:uid="{00000000-0005-0000-0000-00003A020000}"/>
    <cellStyle name="Normal 2 13 38" xfId="6744" xr:uid="{00000000-0005-0000-0000-00003B020000}"/>
    <cellStyle name="Normal 2 13 39" xfId="6921" xr:uid="{00000000-0005-0000-0000-00003C020000}"/>
    <cellStyle name="Normal 2 13 4" xfId="726" xr:uid="{00000000-0005-0000-0000-00003D020000}"/>
    <cellStyle name="Normal 2 13 40" xfId="7098" xr:uid="{00000000-0005-0000-0000-00003E020000}"/>
    <cellStyle name="Normal 2 13 41" xfId="7275" xr:uid="{00000000-0005-0000-0000-00003F020000}"/>
    <cellStyle name="Normal 2 13 42" xfId="7452" xr:uid="{00000000-0005-0000-0000-000040020000}"/>
    <cellStyle name="Normal 2 13 43" xfId="7629" xr:uid="{00000000-0005-0000-0000-000041020000}"/>
    <cellStyle name="Normal 2 13 44" xfId="7806" xr:uid="{00000000-0005-0000-0000-000042020000}"/>
    <cellStyle name="Normal 2 13 45" xfId="7983" xr:uid="{00000000-0005-0000-0000-000043020000}"/>
    <cellStyle name="Normal 2 13 46" xfId="8160" xr:uid="{00000000-0005-0000-0000-000044020000}"/>
    <cellStyle name="Normal 2 13 47" xfId="8337" xr:uid="{00000000-0005-0000-0000-000045020000}"/>
    <cellStyle name="Normal 2 13 48" xfId="8514" xr:uid="{00000000-0005-0000-0000-000046020000}"/>
    <cellStyle name="Normal 2 13 49" xfId="8691" xr:uid="{00000000-0005-0000-0000-000047020000}"/>
    <cellStyle name="Normal 2 13 5" xfId="903" xr:uid="{00000000-0005-0000-0000-000048020000}"/>
    <cellStyle name="Normal 2 13 50" xfId="8868" xr:uid="{00000000-0005-0000-0000-000049020000}"/>
    <cellStyle name="Normal 2 13 51" xfId="9045" xr:uid="{00000000-0005-0000-0000-00004A020000}"/>
    <cellStyle name="Normal 2 13 52" xfId="9222" xr:uid="{00000000-0005-0000-0000-00004B020000}"/>
    <cellStyle name="Normal 2 13 53" xfId="9399" xr:uid="{00000000-0005-0000-0000-00004C020000}"/>
    <cellStyle name="Normal 2 13 54" xfId="9576" xr:uid="{00000000-0005-0000-0000-00004D020000}"/>
    <cellStyle name="Normal 2 13 55" xfId="9753" xr:uid="{00000000-0005-0000-0000-00004E020000}"/>
    <cellStyle name="Normal 2 13 56" xfId="9930" xr:uid="{00000000-0005-0000-0000-00004F020000}"/>
    <cellStyle name="Normal 2 13 57" xfId="10107" xr:uid="{00000000-0005-0000-0000-000050020000}"/>
    <cellStyle name="Normal 2 13 58" xfId="10284" xr:uid="{00000000-0005-0000-0000-000051020000}"/>
    <cellStyle name="Normal 2 13 59" xfId="10461" xr:uid="{00000000-0005-0000-0000-000052020000}"/>
    <cellStyle name="Normal 2 13 6" xfId="1080" xr:uid="{00000000-0005-0000-0000-000053020000}"/>
    <cellStyle name="Normal 2 13 60" xfId="10638" xr:uid="{00000000-0005-0000-0000-000054020000}"/>
    <cellStyle name="Normal 2 13 61" xfId="10815" xr:uid="{00000000-0005-0000-0000-000055020000}"/>
    <cellStyle name="Normal 2 13 62" xfId="10996" xr:uid="{00000000-0005-0000-0000-000056020000}"/>
    <cellStyle name="Normal 2 13 63" xfId="12782" xr:uid="{00000000-0005-0000-0000-000057020000}"/>
    <cellStyle name="Normal 2 13 64" xfId="13005" xr:uid="{00000000-0005-0000-0000-000058020000}"/>
    <cellStyle name="Normal 2 13 65" xfId="13049" xr:uid="{00000000-0005-0000-0000-000059020000}"/>
    <cellStyle name="Normal 2 13 66" xfId="13089" xr:uid="{00000000-0005-0000-0000-00005A020000}"/>
    <cellStyle name="Normal 2 13 67" xfId="13126" xr:uid="{00000000-0005-0000-0000-00005B020000}"/>
    <cellStyle name="Normal 2 13 68" xfId="13160" xr:uid="{00000000-0005-0000-0000-00005C020000}"/>
    <cellStyle name="Normal 2 13 69" xfId="13193" xr:uid="{00000000-0005-0000-0000-00005D020000}"/>
    <cellStyle name="Normal 2 13 7" xfId="1257" xr:uid="{00000000-0005-0000-0000-00005E020000}"/>
    <cellStyle name="Normal 2 13 70" xfId="13221" xr:uid="{00000000-0005-0000-0000-00005F020000}"/>
    <cellStyle name="Normal 2 13 71" xfId="13243" xr:uid="{00000000-0005-0000-0000-000060020000}"/>
    <cellStyle name="Normal 2 13 72" xfId="13261" xr:uid="{00000000-0005-0000-0000-000061020000}"/>
    <cellStyle name="Normal 2 13 73" xfId="13277" xr:uid="{00000000-0005-0000-0000-000062020000}"/>
    <cellStyle name="Normal 2 13 74" xfId="13288" xr:uid="{00000000-0005-0000-0000-000063020000}"/>
    <cellStyle name="Normal 2 13 75" xfId="13300" xr:uid="{00000000-0005-0000-0000-000064020000}"/>
    <cellStyle name="Normal 2 13 76" xfId="13477" xr:uid="{00000000-0005-0000-0000-000065020000}"/>
    <cellStyle name="Normal 2 13 77" xfId="13654" xr:uid="{00000000-0005-0000-0000-000066020000}"/>
    <cellStyle name="Normal 2 13 78" xfId="13831" xr:uid="{00000000-0005-0000-0000-000067020000}"/>
    <cellStyle name="Normal 2 13 79" xfId="14008" xr:uid="{00000000-0005-0000-0000-000068020000}"/>
    <cellStyle name="Normal 2 13 8" xfId="1434" xr:uid="{00000000-0005-0000-0000-000069020000}"/>
    <cellStyle name="Normal 2 13 80" xfId="14185" xr:uid="{00000000-0005-0000-0000-00006A020000}"/>
    <cellStyle name="Normal 2 13 81" xfId="14362" xr:uid="{00000000-0005-0000-0000-00006B020000}"/>
    <cellStyle name="Normal 2 13 82" xfId="14539" xr:uid="{00000000-0005-0000-0000-00006C020000}"/>
    <cellStyle name="Normal 2 13 83" xfId="14718" xr:uid="{00000000-0005-0000-0000-00006D020000}"/>
    <cellStyle name="Normal 2 13 84" xfId="14898" xr:uid="{00000000-0005-0000-0000-00006E020000}"/>
    <cellStyle name="Normal 2 13 85" xfId="14970" xr:uid="{00000000-0005-0000-0000-00006F020000}"/>
    <cellStyle name="Normal 2 13 86" xfId="15254" xr:uid="{00000000-0005-0000-0000-000070020000}"/>
    <cellStyle name="Normal 2 13 87" xfId="15432" xr:uid="{00000000-0005-0000-0000-000071020000}"/>
    <cellStyle name="Normal 2 13 88" xfId="15610" xr:uid="{00000000-0005-0000-0000-000072020000}"/>
    <cellStyle name="Normal 2 13 89" xfId="15788" xr:uid="{00000000-0005-0000-0000-000073020000}"/>
    <cellStyle name="Normal 2 13 9" xfId="1611" xr:uid="{00000000-0005-0000-0000-000074020000}"/>
    <cellStyle name="Normal 2 13 90" xfId="15966" xr:uid="{00000000-0005-0000-0000-000075020000}"/>
    <cellStyle name="Normal 2 13 91" xfId="16140" xr:uid="{00000000-0005-0000-0000-000076020000}"/>
    <cellStyle name="Normal 2 13 92" xfId="16317" xr:uid="{00000000-0005-0000-0000-000077020000}"/>
    <cellStyle name="Normal 2 13 93" xfId="16494" xr:uid="{00000000-0005-0000-0000-000078020000}"/>
    <cellStyle name="Normal 2 13 94" xfId="16671" xr:uid="{00000000-0005-0000-0000-000079020000}"/>
    <cellStyle name="Normal 2 13 95" xfId="16855" xr:uid="{00000000-0005-0000-0000-00007A020000}"/>
    <cellStyle name="Normal 2 13 96" xfId="17626" xr:uid="{00000000-0005-0000-0000-00007B020000}"/>
    <cellStyle name="Normal 2 13 97" xfId="17708" xr:uid="{00000000-0005-0000-0000-00007C020000}"/>
    <cellStyle name="Normal 2 13 98" xfId="17718" xr:uid="{00000000-0005-0000-0000-00007D020000}"/>
    <cellStyle name="Normal 2 13 99" xfId="17726" xr:uid="{00000000-0005-0000-0000-00007E020000}"/>
    <cellStyle name="Normal 2 130" xfId="10096" xr:uid="{00000000-0005-0000-0000-00007F020000}"/>
    <cellStyle name="Normal 2 131" xfId="10273" xr:uid="{00000000-0005-0000-0000-000080020000}"/>
    <cellStyle name="Normal 2 132" xfId="10450" xr:uid="{00000000-0005-0000-0000-000081020000}"/>
    <cellStyle name="Normal 2 133" xfId="10627" xr:uid="{00000000-0005-0000-0000-000082020000}"/>
    <cellStyle name="Normal 2 134" xfId="10804" xr:uid="{00000000-0005-0000-0000-000083020000}"/>
    <cellStyle name="Normal 2 135" xfId="10982" xr:uid="{00000000-0005-0000-0000-000084020000}"/>
    <cellStyle name="Normal 2 136" xfId="10990" xr:uid="{00000000-0005-0000-0000-000085020000}"/>
    <cellStyle name="Normal 2 137" xfId="12933" xr:uid="{00000000-0005-0000-0000-000086020000}"/>
    <cellStyle name="Normal 2 138" xfId="11696" xr:uid="{00000000-0005-0000-0000-000087020000}"/>
    <cellStyle name="Normal 2 139" xfId="11769" xr:uid="{00000000-0005-0000-0000-000088020000}"/>
    <cellStyle name="Normal 2 14" xfId="8" xr:uid="{00000000-0005-0000-0000-000089020000}"/>
    <cellStyle name="Normal 2 14 10" xfId="1789" xr:uid="{00000000-0005-0000-0000-00008A020000}"/>
    <cellStyle name="Normal 2 14 100" xfId="195" xr:uid="{00000000-0005-0000-0000-00008B020000}"/>
    <cellStyle name="Normal 2 14 11" xfId="1966" xr:uid="{00000000-0005-0000-0000-00008C020000}"/>
    <cellStyle name="Normal 2 14 12" xfId="2143" xr:uid="{00000000-0005-0000-0000-00008D020000}"/>
    <cellStyle name="Normal 2 14 13" xfId="2320" xr:uid="{00000000-0005-0000-0000-00008E020000}"/>
    <cellStyle name="Normal 2 14 14" xfId="2497" xr:uid="{00000000-0005-0000-0000-00008F020000}"/>
    <cellStyle name="Normal 2 14 15" xfId="2674" xr:uid="{00000000-0005-0000-0000-000090020000}"/>
    <cellStyle name="Normal 2 14 16" xfId="2851" xr:uid="{00000000-0005-0000-0000-000091020000}"/>
    <cellStyle name="Normal 2 14 17" xfId="3028" xr:uid="{00000000-0005-0000-0000-000092020000}"/>
    <cellStyle name="Normal 2 14 18" xfId="3205" xr:uid="{00000000-0005-0000-0000-000093020000}"/>
    <cellStyle name="Normal 2 14 19" xfId="3382" xr:uid="{00000000-0005-0000-0000-000094020000}"/>
    <cellStyle name="Normal 2 14 2" xfId="373" xr:uid="{00000000-0005-0000-0000-000095020000}"/>
    <cellStyle name="Normal 2 14 20" xfId="3559" xr:uid="{00000000-0005-0000-0000-000096020000}"/>
    <cellStyle name="Normal 2 14 21" xfId="3736" xr:uid="{00000000-0005-0000-0000-000097020000}"/>
    <cellStyle name="Normal 2 14 22" xfId="3913" xr:uid="{00000000-0005-0000-0000-000098020000}"/>
    <cellStyle name="Normal 2 14 23" xfId="4090" xr:uid="{00000000-0005-0000-0000-000099020000}"/>
    <cellStyle name="Normal 2 14 24" xfId="4267" xr:uid="{00000000-0005-0000-0000-00009A020000}"/>
    <cellStyle name="Normal 2 14 25" xfId="4444" xr:uid="{00000000-0005-0000-0000-00009B020000}"/>
    <cellStyle name="Normal 2 14 26" xfId="4621" xr:uid="{00000000-0005-0000-0000-00009C020000}"/>
    <cellStyle name="Normal 2 14 27" xfId="4798" xr:uid="{00000000-0005-0000-0000-00009D020000}"/>
    <cellStyle name="Normal 2 14 28" xfId="4975" xr:uid="{00000000-0005-0000-0000-00009E020000}"/>
    <cellStyle name="Normal 2 14 29" xfId="5152" xr:uid="{00000000-0005-0000-0000-00009F020000}"/>
    <cellStyle name="Normal 2 14 3" xfId="550" xr:uid="{00000000-0005-0000-0000-0000A0020000}"/>
    <cellStyle name="Normal 2 14 30" xfId="5329" xr:uid="{00000000-0005-0000-0000-0000A1020000}"/>
    <cellStyle name="Normal 2 14 31" xfId="5506" xr:uid="{00000000-0005-0000-0000-0000A2020000}"/>
    <cellStyle name="Normal 2 14 32" xfId="5683" xr:uid="{00000000-0005-0000-0000-0000A3020000}"/>
    <cellStyle name="Normal 2 14 33" xfId="5860" xr:uid="{00000000-0005-0000-0000-0000A4020000}"/>
    <cellStyle name="Normal 2 14 34" xfId="6037" xr:uid="{00000000-0005-0000-0000-0000A5020000}"/>
    <cellStyle name="Normal 2 14 35" xfId="6214" xr:uid="{00000000-0005-0000-0000-0000A6020000}"/>
    <cellStyle name="Normal 2 14 36" xfId="6391" xr:uid="{00000000-0005-0000-0000-0000A7020000}"/>
    <cellStyle name="Normal 2 14 37" xfId="6568" xr:uid="{00000000-0005-0000-0000-0000A8020000}"/>
    <cellStyle name="Normal 2 14 38" xfId="6745" xr:uid="{00000000-0005-0000-0000-0000A9020000}"/>
    <cellStyle name="Normal 2 14 39" xfId="6922" xr:uid="{00000000-0005-0000-0000-0000AA020000}"/>
    <cellStyle name="Normal 2 14 4" xfId="727" xr:uid="{00000000-0005-0000-0000-0000AB020000}"/>
    <cellStyle name="Normal 2 14 40" xfId="7099" xr:uid="{00000000-0005-0000-0000-0000AC020000}"/>
    <cellStyle name="Normal 2 14 41" xfId="7276" xr:uid="{00000000-0005-0000-0000-0000AD020000}"/>
    <cellStyle name="Normal 2 14 42" xfId="7453" xr:uid="{00000000-0005-0000-0000-0000AE020000}"/>
    <cellStyle name="Normal 2 14 43" xfId="7630" xr:uid="{00000000-0005-0000-0000-0000AF020000}"/>
    <cellStyle name="Normal 2 14 44" xfId="7807" xr:uid="{00000000-0005-0000-0000-0000B0020000}"/>
    <cellStyle name="Normal 2 14 45" xfId="7984" xr:uid="{00000000-0005-0000-0000-0000B1020000}"/>
    <cellStyle name="Normal 2 14 46" xfId="8161" xr:uid="{00000000-0005-0000-0000-0000B2020000}"/>
    <cellStyle name="Normal 2 14 47" xfId="8338" xr:uid="{00000000-0005-0000-0000-0000B3020000}"/>
    <cellStyle name="Normal 2 14 48" xfId="8515" xr:uid="{00000000-0005-0000-0000-0000B4020000}"/>
    <cellStyle name="Normal 2 14 49" xfId="8692" xr:uid="{00000000-0005-0000-0000-0000B5020000}"/>
    <cellStyle name="Normal 2 14 5" xfId="904" xr:uid="{00000000-0005-0000-0000-0000B6020000}"/>
    <cellStyle name="Normal 2 14 50" xfId="8869" xr:uid="{00000000-0005-0000-0000-0000B7020000}"/>
    <cellStyle name="Normal 2 14 51" xfId="9046" xr:uid="{00000000-0005-0000-0000-0000B8020000}"/>
    <cellStyle name="Normal 2 14 52" xfId="9223" xr:uid="{00000000-0005-0000-0000-0000B9020000}"/>
    <cellStyle name="Normal 2 14 53" xfId="9400" xr:uid="{00000000-0005-0000-0000-0000BA020000}"/>
    <cellStyle name="Normal 2 14 54" xfId="9577" xr:uid="{00000000-0005-0000-0000-0000BB020000}"/>
    <cellStyle name="Normal 2 14 55" xfId="9754" xr:uid="{00000000-0005-0000-0000-0000BC020000}"/>
    <cellStyle name="Normal 2 14 56" xfId="9931" xr:uid="{00000000-0005-0000-0000-0000BD020000}"/>
    <cellStyle name="Normal 2 14 57" xfId="10108" xr:uid="{00000000-0005-0000-0000-0000BE020000}"/>
    <cellStyle name="Normal 2 14 58" xfId="10285" xr:uid="{00000000-0005-0000-0000-0000BF020000}"/>
    <cellStyle name="Normal 2 14 59" xfId="10462" xr:uid="{00000000-0005-0000-0000-0000C0020000}"/>
    <cellStyle name="Normal 2 14 6" xfId="1081" xr:uid="{00000000-0005-0000-0000-0000C1020000}"/>
    <cellStyle name="Normal 2 14 60" xfId="10639" xr:uid="{00000000-0005-0000-0000-0000C2020000}"/>
    <cellStyle name="Normal 2 14 61" xfId="10816" xr:uid="{00000000-0005-0000-0000-0000C3020000}"/>
    <cellStyle name="Normal 2 14 62" xfId="10997" xr:uid="{00000000-0005-0000-0000-0000C4020000}"/>
    <cellStyle name="Normal 2 14 63" xfId="12745" xr:uid="{00000000-0005-0000-0000-0000C5020000}"/>
    <cellStyle name="Normal 2 14 64" xfId="12940" xr:uid="{00000000-0005-0000-0000-0000C6020000}"/>
    <cellStyle name="Normal 2 14 65" xfId="11283" xr:uid="{00000000-0005-0000-0000-0000C7020000}"/>
    <cellStyle name="Normal 2 14 66" xfId="12927" xr:uid="{00000000-0005-0000-0000-0000C8020000}"/>
    <cellStyle name="Normal 2 14 67" xfId="12253" xr:uid="{00000000-0005-0000-0000-0000C9020000}"/>
    <cellStyle name="Normal 2 14 68" xfId="11392" xr:uid="{00000000-0005-0000-0000-0000CA020000}"/>
    <cellStyle name="Normal 2 14 69" xfId="11523" xr:uid="{00000000-0005-0000-0000-0000CB020000}"/>
    <cellStyle name="Normal 2 14 7" xfId="1258" xr:uid="{00000000-0005-0000-0000-0000CC020000}"/>
    <cellStyle name="Normal 2 14 70" xfId="11308" xr:uid="{00000000-0005-0000-0000-0000CD020000}"/>
    <cellStyle name="Normal 2 14 71" xfId="12774" xr:uid="{00000000-0005-0000-0000-0000CE020000}"/>
    <cellStyle name="Normal 2 14 72" xfId="11849" xr:uid="{00000000-0005-0000-0000-0000CF020000}"/>
    <cellStyle name="Normal 2 14 73" xfId="12392" xr:uid="{00000000-0005-0000-0000-0000D0020000}"/>
    <cellStyle name="Normal 2 14 74" xfId="12358" xr:uid="{00000000-0005-0000-0000-0000D1020000}"/>
    <cellStyle name="Normal 2 14 75" xfId="13301" xr:uid="{00000000-0005-0000-0000-0000D2020000}"/>
    <cellStyle name="Normal 2 14 76" xfId="13478" xr:uid="{00000000-0005-0000-0000-0000D3020000}"/>
    <cellStyle name="Normal 2 14 77" xfId="13655" xr:uid="{00000000-0005-0000-0000-0000D4020000}"/>
    <cellStyle name="Normal 2 14 78" xfId="13832" xr:uid="{00000000-0005-0000-0000-0000D5020000}"/>
    <cellStyle name="Normal 2 14 79" xfId="14009" xr:uid="{00000000-0005-0000-0000-0000D6020000}"/>
    <cellStyle name="Normal 2 14 8" xfId="1435" xr:uid="{00000000-0005-0000-0000-0000D7020000}"/>
    <cellStyle name="Normal 2 14 80" xfId="14186" xr:uid="{00000000-0005-0000-0000-0000D8020000}"/>
    <cellStyle name="Normal 2 14 81" xfId="14363" xr:uid="{00000000-0005-0000-0000-0000D9020000}"/>
    <cellStyle name="Normal 2 14 82" xfId="14540" xr:uid="{00000000-0005-0000-0000-0000DA020000}"/>
    <cellStyle name="Normal 2 14 83" xfId="14719" xr:uid="{00000000-0005-0000-0000-0000DB020000}"/>
    <cellStyle name="Normal 2 14 84" xfId="14897" xr:uid="{00000000-0005-0000-0000-0000DC020000}"/>
    <cellStyle name="Normal 2 14 85" xfId="14968" xr:uid="{00000000-0005-0000-0000-0000DD020000}"/>
    <cellStyle name="Normal 2 14 86" xfId="15253" xr:uid="{00000000-0005-0000-0000-0000DE020000}"/>
    <cellStyle name="Normal 2 14 87" xfId="15431" xr:uid="{00000000-0005-0000-0000-0000DF020000}"/>
    <cellStyle name="Normal 2 14 88" xfId="15609" xr:uid="{00000000-0005-0000-0000-0000E0020000}"/>
    <cellStyle name="Normal 2 14 89" xfId="15787" xr:uid="{00000000-0005-0000-0000-0000E1020000}"/>
    <cellStyle name="Normal 2 14 9" xfId="1612" xr:uid="{00000000-0005-0000-0000-0000E2020000}"/>
    <cellStyle name="Normal 2 14 90" xfId="15965" xr:uid="{00000000-0005-0000-0000-0000E3020000}"/>
    <cellStyle name="Normal 2 14 91" xfId="16141" xr:uid="{00000000-0005-0000-0000-0000E4020000}"/>
    <cellStyle name="Normal 2 14 92" xfId="16318" xr:uid="{00000000-0005-0000-0000-0000E5020000}"/>
    <cellStyle name="Normal 2 14 93" xfId="16495" xr:uid="{00000000-0005-0000-0000-0000E6020000}"/>
    <cellStyle name="Normal 2 14 94" xfId="16672" xr:uid="{00000000-0005-0000-0000-0000E7020000}"/>
    <cellStyle name="Normal 2 14 95" xfId="16856" xr:uid="{00000000-0005-0000-0000-0000E8020000}"/>
    <cellStyle name="Normal 2 14 96" xfId="17620" xr:uid="{00000000-0005-0000-0000-0000E9020000}"/>
    <cellStyle name="Normal 2 14 97" xfId="17129" xr:uid="{00000000-0005-0000-0000-0000EA020000}"/>
    <cellStyle name="Normal 2 14 98" xfId="17473" xr:uid="{00000000-0005-0000-0000-0000EB020000}"/>
    <cellStyle name="Normal 2 14 99" xfId="17550" xr:uid="{00000000-0005-0000-0000-0000EC020000}"/>
    <cellStyle name="Normal 2 140" xfId="12734" xr:uid="{00000000-0005-0000-0000-0000ED020000}"/>
    <cellStyle name="Normal 2 141" xfId="11386" xr:uid="{00000000-0005-0000-0000-0000EE020000}"/>
    <cellStyle name="Normal 2 142" xfId="12833" xr:uid="{00000000-0005-0000-0000-0000EF020000}"/>
    <cellStyle name="Normal 2 143" xfId="12255" xr:uid="{00000000-0005-0000-0000-0000F0020000}"/>
    <cellStyle name="Normal 2 144" xfId="12877" xr:uid="{00000000-0005-0000-0000-0000F1020000}"/>
    <cellStyle name="Normal 2 145" xfId="13002" xr:uid="{00000000-0005-0000-0000-0000F2020000}"/>
    <cellStyle name="Normal 2 146" xfId="13046" xr:uid="{00000000-0005-0000-0000-0000F3020000}"/>
    <cellStyle name="Normal 2 147" xfId="13086" xr:uid="{00000000-0005-0000-0000-0000F4020000}"/>
    <cellStyle name="Normal 2 148" xfId="13296" xr:uid="{00000000-0005-0000-0000-0000F5020000}"/>
    <cellStyle name="Normal 2 149" xfId="13473" xr:uid="{00000000-0005-0000-0000-0000F6020000}"/>
    <cellStyle name="Normal 2 15" xfId="9" xr:uid="{00000000-0005-0000-0000-0000F7020000}"/>
    <cellStyle name="Normal 2 15 10" xfId="1790" xr:uid="{00000000-0005-0000-0000-0000F8020000}"/>
    <cellStyle name="Normal 2 15 100" xfId="196" xr:uid="{00000000-0005-0000-0000-0000F9020000}"/>
    <cellStyle name="Normal 2 15 11" xfId="1967" xr:uid="{00000000-0005-0000-0000-0000FA020000}"/>
    <cellStyle name="Normal 2 15 12" xfId="2144" xr:uid="{00000000-0005-0000-0000-0000FB020000}"/>
    <cellStyle name="Normal 2 15 13" xfId="2321" xr:uid="{00000000-0005-0000-0000-0000FC020000}"/>
    <cellStyle name="Normal 2 15 14" xfId="2498" xr:uid="{00000000-0005-0000-0000-0000FD020000}"/>
    <cellStyle name="Normal 2 15 15" xfId="2675" xr:uid="{00000000-0005-0000-0000-0000FE020000}"/>
    <cellStyle name="Normal 2 15 16" xfId="2852" xr:uid="{00000000-0005-0000-0000-0000FF020000}"/>
    <cellStyle name="Normal 2 15 17" xfId="3029" xr:uid="{00000000-0005-0000-0000-000000030000}"/>
    <cellStyle name="Normal 2 15 18" xfId="3206" xr:uid="{00000000-0005-0000-0000-000001030000}"/>
    <cellStyle name="Normal 2 15 19" xfId="3383" xr:uid="{00000000-0005-0000-0000-000002030000}"/>
    <cellStyle name="Normal 2 15 2" xfId="374" xr:uid="{00000000-0005-0000-0000-000003030000}"/>
    <cellStyle name="Normal 2 15 20" xfId="3560" xr:uid="{00000000-0005-0000-0000-000004030000}"/>
    <cellStyle name="Normal 2 15 21" xfId="3737" xr:uid="{00000000-0005-0000-0000-000005030000}"/>
    <cellStyle name="Normal 2 15 22" xfId="3914" xr:uid="{00000000-0005-0000-0000-000006030000}"/>
    <cellStyle name="Normal 2 15 23" xfId="4091" xr:uid="{00000000-0005-0000-0000-000007030000}"/>
    <cellStyle name="Normal 2 15 24" xfId="4268" xr:uid="{00000000-0005-0000-0000-000008030000}"/>
    <cellStyle name="Normal 2 15 25" xfId="4445" xr:uid="{00000000-0005-0000-0000-000009030000}"/>
    <cellStyle name="Normal 2 15 26" xfId="4622" xr:uid="{00000000-0005-0000-0000-00000A030000}"/>
    <cellStyle name="Normal 2 15 27" xfId="4799" xr:uid="{00000000-0005-0000-0000-00000B030000}"/>
    <cellStyle name="Normal 2 15 28" xfId="4976" xr:uid="{00000000-0005-0000-0000-00000C030000}"/>
    <cellStyle name="Normal 2 15 29" xfId="5153" xr:uid="{00000000-0005-0000-0000-00000D030000}"/>
    <cellStyle name="Normal 2 15 3" xfId="551" xr:uid="{00000000-0005-0000-0000-00000E030000}"/>
    <cellStyle name="Normal 2 15 30" xfId="5330" xr:uid="{00000000-0005-0000-0000-00000F030000}"/>
    <cellStyle name="Normal 2 15 31" xfId="5507" xr:uid="{00000000-0005-0000-0000-000010030000}"/>
    <cellStyle name="Normal 2 15 32" xfId="5684" xr:uid="{00000000-0005-0000-0000-000011030000}"/>
    <cellStyle name="Normal 2 15 33" xfId="5861" xr:uid="{00000000-0005-0000-0000-000012030000}"/>
    <cellStyle name="Normal 2 15 34" xfId="6038" xr:uid="{00000000-0005-0000-0000-000013030000}"/>
    <cellStyle name="Normal 2 15 35" xfId="6215" xr:uid="{00000000-0005-0000-0000-000014030000}"/>
    <cellStyle name="Normal 2 15 36" xfId="6392" xr:uid="{00000000-0005-0000-0000-000015030000}"/>
    <cellStyle name="Normal 2 15 37" xfId="6569" xr:uid="{00000000-0005-0000-0000-000016030000}"/>
    <cellStyle name="Normal 2 15 38" xfId="6746" xr:uid="{00000000-0005-0000-0000-000017030000}"/>
    <cellStyle name="Normal 2 15 39" xfId="6923" xr:uid="{00000000-0005-0000-0000-000018030000}"/>
    <cellStyle name="Normal 2 15 4" xfId="728" xr:uid="{00000000-0005-0000-0000-000019030000}"/>
    <cellStyle name="Normal 2 15 40" xfId="7100" xr:uid="{00000000-0005-0000-0000-00001A030000}"/>
    <cellStyle name="Normal 2 15 41" xfId="7277" xr:uid="{00000000-0005-0000-0000-00001B030000}"/>
    <cellStyle name="Normal 2 15 42" xfId="7454" xr:uid="{00000000-0005-0000-0000-00001C030000}"/>
    <cellStyle name="Normal 2 15 43" xfId="7631" xr:uid="{00000000-0005-0000-0000-00001D030000}"/>
    <cellStyle name="Normal 2 15 44" xfId="7808" xr:uid="{00000000-0005-0000-0000-00001E030000}"/>
    <cellStyle name="Normal 2 15 45" xfId="7985" xr:uid="{00000000-0005-0000-0000-00001F030000}"/>
    <cellStyle name="Normal 2 15 46" xfId="8162" xr:uid="{00000000-0005-0000-0000-000020030000}"/>
    <cellStyle name="Normal 2 15 47" xfId="8339" xr:uid="{00000000-0005-0000-0000-000021030000}"/>
    <cellStyle name="Normal 2 15 48" xfId="8516" xr:uid="{00000000-0005-0000-0000-000022030000}"/>
    <cellStyle name="Normal 2 15 49" xfId="8693" xr:uid="{00000000-0005-0000-0000-000023030000}"/>
    <cellStyle name="Normal 2 15 5" xfId="905" xr:uid="{00000000-0005-0000-0000-000024030000}"/>
    <cellStyle name="Normal 2 15 50" xfId="8870" xr:uid="{00000000-0005-0000-0000-000025030000}"/>
    <cellStyle name="Normal 2 15 51" xfId="9047" xr:uid="{00000000-0005-0000-0000-000026030000}"/>
    <cellStyle name="Normal 2 15 52" xfId="9224" xr:uid="{00000000-0005-0000-0000-000027030000}"/>
    <cellStyle name="Normal 2 15 53" xfId="9401" xr:uid="{00000000-0005-0000-0000-000028030000}"/>
    <cellStyle name="Normal 2 15 54" xfId="9578" xr:uid="{00000000-0005-0000-0000-000029030000}"/>
    <cellStyle name="Normal 2 15 55" xfId="9755" xr:uid="{00000000-0005-0000-0000-00002A030000}"/>
    <cellStyle name="Normal 2 15 56" xfId="9932" xr:uid="{00000000-0005-0000-0000-00002B030000}"/>
    <cellStyle name="Normal 2 15 57" xfId="10109" xr:uid="{00000000-0005-0000-0000-00002C030000}"/>
    <cellStyle name="Normal 2 15 58" xfId="10286" xr:uid="{00000000-0005-0000-0000-00002D030000}"/>
    <cellStyle name="Normal 2 15 59" xfId="10463" xr:uid="{00000000-0005-0000-0000-00002E030000}"/>
    <cellStyle name="Normal 2 15 6" xfId="1082" xr:uid="{00000000-0005-0000-0000-00002F030000}"/>
    <cellStyle name="Normal 2 15 60" xfId="10640" xr:uid="{00000000-0005-0000-0000-000030030000}"/>
    <cellStyle name="Normal 2 15 61" xfId="10817" xr:uid="{00000000-0005-0000-0000-000031030000}"/>
    <cellStyle name="Normal 2 15 62" xfId="10998" xr:uid="{00000000-0005-0000-0000-000032030000}"/>
    <cellStyle name="Normal 2 15 63" xfId="12719" xr:uid="{00000000-0005-0000-0000-000033030000}"/>
    <cellStyle name="Normal 2 15 64" xfId="12844" xr:uid="{00000000-0005-0000-0000-000034030000}"/>
    <cellStyle name="Normal 2 15 65" xfId="12478" xr:uid="{00000000-0005-0000-0000-000035030000}"/>
    <cellStyle name="Normal 2 15 66" xfId="11757" xr:uid="{00000000-0005-0000-0000-000036030000}"/>
    <cellStyle name="Normal 2 15 67" xfId="13023" xr:uid="{00000000-0005-0000-0000-000037030000}"/>
    <cellStyle name="Normal 2 15 68" xfId="13065" xr:uid="{00000000-0005-0000-0000-000038030000}"/>
    <cellStyle name="Normal 2 15 69" xfId="13104" xr:uid="{00000000-0005-0000-0000-000039030000}"/>
    <cellStyle name="Normal 2 15 7" xfId="1259" xr:uid="{00000000-0005-0000-0000-00003A030000}"/>
    <cellStyle name="Normal 2 15 70" xfId="13139" xr:uid="{00000000-0005-0000-0000-00003B030000}"/>
    <cellStyle name="Normal 2 15 71" xfId="13173" xr:uid="{00000000-0005-0000-0000-00003C030000}"/>
    <cellStyle name="Normal 2 15 72" xfId="13203" xr:uid="{00000000-0005-0000-0000-00003D030000}"/>
    <cellStyle name="Normal 2 15 73" xfId="13229" xr:uid="{00000000-0005-0000-0000-00003E030000}"/>
    <cellStyle name="Normal 2 15 74" xfId="13250" xr:uid="{00000000-0005-0000-0000-00003F030000}"/>
    <cellStyle name="Normal 2 15 75" xfId="13302" xr:uid="{00000000-0005-0000-0000-000040030000}"/>
    <cellStyle name="Normal 2 15 76" xfId="13479" xr:uid="{00000000-0005-0000-0000-000041030000}"/>
    <cellStyle name="Normal 2 15 77" xfId="13656" xr:uid="{00000000-0005-0000-0000-000042030000}"/>
    <cellStyle name="Normal 2 15 78" xfId="13833" xr:uid="{00000000-0005-0000-0000-000043030000}"/>
    <cellStyle name="Normal 2 15 79" xfId="14010" xr:uid="{00000000-0005-0000-0000-000044030000}"/>
    <cellStyle name="Normal 2 15 8" xfId="1436" xr:uid="{00000000-0005-0000-0000-000045030000}"/>
    <cellStyle name="Normal 2 15 80" xfId="14187" xr:uid="{00000000-0005-0000-0000-000046030000}"/>
    <cellStyle name="Normal 2 15 81" xfId="14364" xr:uid="{00000000-0005-0000-0000-000047030000}"/>
    <cellStyle name="Normal 2 15 82" xfId="14541" xr:uid="{00000000-0005-0000-0000-000048030000}"/>
    <cellStyle name="Normal 2 15 83" xfId="14720" xr:uid="{00000000-0005-0000-0000-000049030000}"/>
    <cellStyle name="Normal 2 15 84" xfId="14795" xr:uid="{00000000-0005-0000-0000-00004A030000}"/>
    <cellStyle name="Normal 2 15 85" xfId="14967" xr:uid="{00000000-0005-0000-0000-00004B030000}"/>
    <cellStyle name="Normal 2 15 86" xfId="15151" xr:uid="{00000000-0005-0000-0000-00004C030000}"/>
    <cellStyle name="Normal 2 15 87" xfId="15329" xr:uid="{00000000-0005-0000-0000-00004D030000}"/>
    <cellStyle name="Normal 2 15 88" xfId="15507" xr:uid="{00000000-0005-0000-0000-00004E030000}"/>
    <cellStyle name="Normal 2 15 89" xfId="15685" xr:uid="{00000000-0005-0000-0000-00004F030000}"/>
    <cellStyle name="Normal 2 15 9" xfId="1613" xr:uid="{00000000-0005-0000-0000-000050030000}"/>
    <cellStyle name="Normal 2 15 90" xfId="15863" xr:uid="{00000000-0005-0000-0000-000051030000}"/>
    <cellStyle name="Normal 2 15 91" xfId="16142" xr:uid="{00000000-0005-0000-0000-000052030000}"/>
    <cellStyle name="Normal 2 15 92" xfId="16319" xr:uid="{00000000-0005-0000-0000-000053030000}"/>
    <cellStyle name="Normal 2 15 93" xfId="16496" xr:uid="{00000000-0005-0000-0000-000054030000}"/>
    <cellStyle name="Normal 2 15 94" xfId="16673" xr:uid="{00000000-0005-0000-0000-000055030000}"/>
    <cellStyle name="Normal 2 15 95" xfId="16857" xr:uid="{00000000-0005-0000-0000-000056030000}"/>
    <cellStyle name="Normal 2 15 96" xfId="17609" xr:uid="{00000000-0005-0000-0000-000057030000}"/>
    <cellStyle name="Normal 2 15 97" xfId="17691" xr:uid="{00000000-0005-0000-0000-000058030000}"/>
    <cellStyle name="Normal 2 15 98" xfId="17022" xr:uid="{00000000-0005-0000-0000-000059030000}"/>
    <cellStyle name="Normal 2 15 99" xfId="17699" xr:uid="{00000000-0005-0000-0000-00005A030000}"/>
    <cellStyle name="Normal 2 150" xfId="13650" xr:uid="{00000000-0005-0000-0000-00005B030000}"/>
    <cellStyle name="Normal 2 151" xfId="13827" xr:uid="{00000000-0005-0000-0000-00005C030000}"/>
    <cellStyle name="Normal 2 152" xfId="14004" xr:uid="{00000000-0005-0000-0000-00005D030000}"/>
    <cellStyle name="Normal 2 153" xfId="14181" xr:uid="{00000000-0005-0000-0000-00005E030000}"/>
    <cellStyle name="Normal 2 154" xfId="14358" xr:uid="{00000000-0005-0000-0000-00005F030000}"/>
    <cellStyle name="Normal 2 155" xfId="14535" xr:uid="{00000000-0005-0000-0000-000060030000}"/>
    <cellStyle name="Normal 2 156" xfId="14714" xr:uid="{00000000-0005-0000-0000-000061030000}"/>
    <cellStyle name="Normal 2 157" xfId="14904" xr:uid="{00000000-0005-0000-0000-000062030000}"/>
    <cellStyle name="Normal 2 158" xfId="15075" xr:uid="{00000000-0005-0000-0000-000063030000}"/>
    <cellStyle name="Normal 2 159" xfId="15260" xr:uid="{00000000-0005-0000-0000-000064030000}"/>
    <cellStyle name="Normal 2 16" xfId="10" xr:uid="{00000000-0005-0000-0000-000065030000}"/>
    <cellStyle name="Normal 2 16 10" xfId="1791" xr:uid="{00000000-0005-0000-0000-000066030000}"/>
    <cellStyle name="Normal 2 16 100" xfId="197" xr:uid="{00000000-0005-0000-0000-000067030000}"/>
    <cellStyle name="Normal 2 16 11" xfId="1968" xr:uid="{00000000-0005-0000-0000-000068030000}"/>
    <cellStyle name="Normal 2 16 12" xfId="2145" xr:uid="{00000000-0005-0000-0000-000069030000}"/>
    <cellStyle name="Normal 2 16 13" xfId="2322" xr:uid="{00000000-0005-0000-0000-00006A030000}"/>
    <cellStyle name="Normal 2 16 14" xfId="2499" xr:uid="{00000000-0005-0000-0000-00006B030000}"/>
    <cellStyle name="Normal 2 16 15" xfId="2676" xr:uid="{00000000-0005-0000-0000-00006C030000}"/>
    <cellStyle name="Normal 2 16 16" xfId="2853" xr:uid="{00000000-0005-0000-0000-00006D030000}"/>
    <cellStyle name="Normal 2 16 17" xfId="3030" xr:uid="{00000000-0005-0000-0000-00006E030000}"/>
    <cellStyle name="Normal 2 16 18" xfId="3207" xr:uid="{00000000-0005-0000-0000-00006F030000}"/>
    <cellStyle name="Normal 2 16 19" xfId="3384" xr:uid="{00000000-0005-0000-0000-000070030000}"/>
    <cellStyle name="Normal 2 16 2" xfId="375" xr:uid="{00000000-0005-0000-0000-000071030000}"/>
    <cellStyle name="Normal 2 16 20" xfId="3561" xr:uid="{00000000-0005-0000-0000-000072030000}"/>
    <cellStyle name="Normal 2 16 21" xfId="3738" xr:uid="{00000000-0005-0000-0000-000073030000}"/>
    <cellStyle name="Normal 2 16 22" xfId="3915" xr:uid="{00000000-0005-0000-0000-000074030000}"/>
    <cellStyle name="Normal 2 16 23" xfId="4092" xr:uid="{00000000-0005-0000-0000-000075030000}"/>
    <cellStyle name="Normal 2 16 24" xfId="4269" xr:uid="{00000000-0005-0000-0000-000076030000}"/>
    <cellStyle name="Normal 2 16 25" xfId="4446" xr:uid="{00000000-0005-0000-0000-000077030000}"/>
    <cellStyle name="Normal 2 16 26" xfId="4623" xr:uid="{00000000-0005-0000-0000-000078030000}"/>
    <cellStyle name="Normal 2 16 27" xfId="4800" xr:uid="{00000000-0005-0000-0000-000079030000}"/>
    <cellStyle name="Normal 2 16 28" xfId="4977" xr:uid="{00000000-0005-0000-0000-00007A030000}"/>
    <cellStyle name="Normal 2 16 29" xfId="5154" xr:uid="{00000000-0005-0000-0000-00007B030000}"/>
    <cellStyle name="Normal 2 16 3" xfId="552" xr:uid="{00000000-0005-0000-0000-00007C030000}"/>
    <cellStyle name="Normal 2 16 30" xfId="5331" xr:uid="{00000000-0005-0000-0000-00007D030000}"/>
    <cellStyle name="Normal 2 16 31" xfId="5508" xr:uid="{00000000-0005-0000-0000-00007E030000}"/>
    <cellStyle name="Normal 2 16 32" xfId="5685" xr:uid="{00000000-0005-0000-0000-00007F030000}"/>
    <cellStyle name="Normal 2 16 33" xfId="5862" xr:uid="{00000000-0005-0000-0000-000080030000}"/>
    <cellStyle name="Normal 2 16 34" xfId="6039" xr:uid="{00000000-0005-0000-0000-000081030000}"/>
    <cellStyle name="Normal 2 16 35" xfId="6216" xr:uid="{00000000-0005-0000-0000-000082030000}"/>
    <cellStyle name="Normal 2 16 36" xfId="6393" xr:uid="{00000000-0005-0000-0000-000083030000}"/>
    <cellStyle name="Normal 2 16 37" xfId="6570" xr:uid="{00000000-0005-0000-0000-000084030000}"/>
    <cellStyle name="Normal 2 16 38" xfId="6747" xr:uid="{00000000-0005-0000-0000-000085030000}"/>
    <cellStyle name="Normal 2 16 39" xfId="6924" xr:uid="{00000000-0005-0000-0000-000086030000}"/>
    <cellStyle name="Normal 2 16 4" xfId="729" xr:uid="{00000000-0005-0000-0000-000087030000}"/>
    <cellStyle name="Normal 2 16 40" xfId="7101" xr:uid="{00000000-0005-0000-0000-000088030000}"/>
    <cellStyle name="Normal 2 16 41" xfId="7278" xr:uid="{00000000-0005-0000-0000-000089030000}"/>
    <cellStyle name="Normal 2 16 42" xfId="7455" xr:uid="{00000000-0005-0000-0000-00008A030000}"/>
    <cellStyle name="Normal 2 16 43" xfId="7632" xr:uid="{00000000-0005-0000-0000-00008B030000}"/>
    <cellStyle name="Normal 2 16 44" xfId="7809" xr:uid="{00000000-0005-0000-0000-00008C030000}"/>
    <cellStyle name="Normal 2 16 45" xfId="7986" xr:uid="{00000000-0005-0000-0000-00008D030000}"/>
    <cellStyle name="Normal 2 16 46" xfId="8163" xr:uid="{00000000-0005-0000-0000-00008E030000}"/>
    <cellStyle name="Normal 2 16 47" xfId="8340" xr:uid="{00000000-0005-0000-0000-00008F030000}"/>
    <cellStyle name="Normal 2 16 48" xfId="8517" xr:uid="{00000000-0005-0000-0000-000090030000}"/>
    <cellStyle name="Normal 2 16 49" xfId="8694" xr:uid="{00000000-0005-0000-0000-000091030000}"/>
    <cellStyle name="Normal 2 16 5" xfId="906" xr:uid="{00000000-0005-0000-0000-000092030000}"/>
    <cellStyle name="Normal 2 16 50" xfId="8871" xr:uid="{00000000-0005-0000-0000-000093030000}"/>
    <cellStyle name="Normal 2 16 51" xfId="9048" xr:uid="{00000000-0005-0000-0000-000094030000}"/>
    <cellStyle name="Normal 2 16 52" xfId="9225" xr:uid="{00000000-0005-0000-0000-000095030000}"/>
    <cellStyle name="Normal 2 16 53" xfId="9402" xr:uid="{00000000-0005-0000-0000-000096030000}"/>
    <cellStyle name="Normal 2 16 54" xfId="9579" xr:uid="{00000000-0005-0000-0000-000097030000}"/>
    <cellStyle name="Normal 2 16 55" xfId="9756" xr:uid="{00000000-0005-0000-0000-000098030000}"/>
    <cellStyle name="Normal 2 16 56" xfId="9933" xr:uid="{00000000-0005-0000-0000-000099030000}"/>
    <cellStyle name="Normal 2 16 57" xfId="10110" xr:uid="{00000000-0005-0000-0000-00009A030000}"/>
    <cellStyle name="Normal 2 16 58" xfId="10287" xr:uid="{00000000-0005-0000-0000-00009B030000}"/>
    <cellStyle name="Normal 2 16 59" xfId="10464" xr:uid="{00000000-0005-0000-0000-00009C030000}"/>
    <cellStyle name="Normal 2 16 6" xfId="1083" xr:uid="{00000000-0005-0000-0000-00009D030000}"/>
    <cellStyle name="Normal 2 16 60" xfId="10641" xr:uid="{00000000-0005-0000-0000-00009E030000}"/>
    <cellStyle name="Normal 2 16 61" xfId="10818" xr:uid="{00000000-0005-0000-0000-00009F030000}"/>
    <cellStyle name="Normal 2 16 62" xfId="10999" xr:uid="{00000000-0005-0000-0000-0000A0030000}"/>
    <cellStyle name="Normal 2 16 63" xfId="12685" xr:uid="{00000000-0005-0000-0000-0000A1030000}"/>
    <cellStyle name="Normal 2 16 64" xfId="12749" xr:uid="{00000000-0005-0000-0000-0000A2030000}"/>
    <cellStyle name="Normal 2 16 65" xfId="12110" xr:uid="{00000000-0005-0000-0000-0000A3030000}"/>
    <cellStyle name="Normal 2 16 66" xfId="13015" xr:uid="{00000000-0005-0000-0000-0000A4030000}"/>
    <cellStyle name="Normal 2 16 67" xfId="13058" xr:uid="{00000000-0005-0000-0000-0000A5030000}"/>
    <cellStyle name="Normal 2 16 68" xfId="13097" xr:uid="{00000000-0005-0000-0000-0000A6030000}"/>
    <cellStyle name="Normal 2 16 69" xfId="13133" xr:uid="{00000000-0005-0000-0000-0000A7030000}"/>
    <cellStyle name="Normal 2 16 7" xfId="1260" xr:uid="{00000000-0005-0000-0000-0000A8030000}"/>
    <cellStyle name="Normal 2 16 70" xfId="13167" xr:uid="{00000000-0005-0000-0000-0000A9030000}"/>
    <cellStyle name="Normal 2 16 71" xfId="13197" xr:uid="{00000000-0005-0000-0000-0000AA030000}"/>
    <cellStyle name="Normal 2 16 72" xfId="13224" xr:uid="{00000000-0005-0000-0000-0000AB030000}"/>
    <cellStyle name="Normal 2 16 73" xfId="13245" xr:uid="{00000000-0005-0000-0000-0000AC030000}"/>
    <cellStyle name="Normal 2 16 74" xfId="13263" xr:uid="{00000000-0005-0000-0000-0000AD030000}"/>
    <cellStyle name="Normal 2 16 75" xfId="13303" xr:uid="{00000000-0005-0000-0000-0000AE030000}"/>
    <cellStyle name="Normal 2 16 76" xfId="13480" xr:uid="{00000000-0005-0000-0000-0000AF030000}"/>
    <cellStyle name="Normal 2 16 77" xfId="13657" xr:uid="{00000000-0005-0000-0000-0000B0030000}"/>
    <cellStyle name="Normal 2 16 78" xfId="13834" xr:uid="{00000000-0005-0000-0000-0000B1030000}"/>
    <cellStyle name="Normal 2 16 79" xfId="14011" xr:uid="{00000000-0005-0000-0000-0000B2030000}"/>
    <cellStyle name="Normal 2 16 8" xfId="1437" xr:uid="{00000000-0005-0000-0000-0000B3030000}"/>
    <cellStyle name="Normal 2 16 80" xfId="14188" xr:uid="{00000000-0005-0000-0000-0000B4030000}"/>
    <cellStyle name="Normal 2 16 81" xfId="14365" xr:uid="{00000000-0005-0000-0000-0000B5030000}"/>
    <cellStyle name="Normal 2 16 82" xfId="14542" xr:uid="{00000000-0005-0000-0000-0000B6030000}"/>
    <cellStyle name="Normal 2 16 83" xfId="14721" xr:uid="{00000000-0005-0000-0000-0000B7030000}"/>
    <cellStyle name="Normal 2 16 84" xfId="14794" xr:uid="{00000000-0005-0000-0000-0000B8030000}"/>
    <cellStyle name="Normal 2 16 85" xfId="14966" xr:uid="{00000000-0005-0000-0000-0000B9030000}"/>
    <cellStyle name="Normal 2 16 86" xfId="15150" xr:uid="{00000000-0005-0000-0000-0000BA030000}"/>
    <cellStyle name="Normal 2 16 87" xfId="15328" xr:uid="{00000000-0005-0000-0000-0000BB030000}"/>
    <cellStyle name="Normal 2 16 88" xfId="15506" xr:uid="{00000000-0005-0000-0000-0000BC030000}"/>
    <cellStyle name="Normal 2 16 89" xfId="15684" xr:uid="{00000000-0005-0000-0000-0000BD030000}"/>
    <cellStyle name="Normal 2 16 9" xfId="1614" xr:uid="{00000000-0005-0000-0000-0000BE030000}"/>
    <cellStyle name="Normal 2 16 90" xfId="15862" xr:uid="{00000000-0005-0000-0000-0000BF030000}"/>
    <cellStyle name="Normal 2 16 91" xfId="16143" xr:uid="{00000000-0005-0000-0000-0000C0030000}"/>
    <cellStyle name="Normal 2 16 92" xfId="16320" xr:uid="{00000000-0005-0000-0000-0000C1030000}"/>
    <cellStyle name="Normal 2 16 93" xfId="16497" xr:uid="{00000000-0005-0000-0000-0000C2030000}"/>
    <cellStyle name="Normal 2 16 94" xfId="16674" xr:uid="{00000000-0005-0000-0000-0000C3030000}"/>
    <cellStyle name="Normal 2 16 95" xfId="16858" xr:uid="{00000000-0005-0000-0000-0000C4030000}"/>
    <cellStyle name="Normal 2 16 96" xfId="17603" xr:uid="{00000000-0005-0000-0000-0000C5030000}"/>
    <cellStyle name="Normal 2 16 97" xfId="17628" xr:uid="{00000000-0005-0000-0000-0000C6030000}"/>
    <cellStyle name="Normal 2 16 98" xfId="17611" xr:uid="{00000000-0005-0000-0000-0000C7030000}"/>
    <cellStyle name="Normal 2 16 99" xfId="17512" xr:uid="{00000000-0005-0000-0000-0000C8030000}"/>
    <cellStyle name="Normal 2 160" xfId="15438" xr:uid="{00000000-0005-0000-0000-0000C9030000}"/>
    <cellStyle name="Normal 2 161" xfId="15616" xr:uid="{00000000-0005-0000-0000-0000CA030000}"/>
    <cellStyle name="Normal 2 162" xfId="15794" xr:uid="{00000000-0005-0000-0000-0000CB030000}"/>
    <cellStyle name="Normal 2 163" xfId="15972" xr:uid="{00000000-0005-0000-0000-0000CC030000}"/>
    <cellStyle name="Normal 2 164" xfId="16136" xr:uid="{00000000-0005-0000-0000-0000CD030000}"/>
    <cellStyle name="Normal 2 165" xfId="16313" xr:uid="{00000000-0005-0000-0000-0000CE030000}"/>
    <cellStyle name="Normal 2 166" xfId="16490" xr:uid="{00000000-0005-0000-0000-0000CF030000}"/>
    <cellStyle name="Normal 2 167" xfId="16667" xr:uid="{00000000-0005-0000-0000-0000D0030000}"/>
    <cellStyle name="Normal 2 168" xfId="16844" xr:uid="{00000000-0005-0000-0000-0000D1030000}"/>
    <cellStyle name="Normal 2 169" xfId="17706" xr:uid="{00000000-0005-0000-0000-0000D2030000}"/>
    <cellStyle name="Normal 2 17" xfId="11" xr:uid="{00000000-0005-0000-0000-0000D3030000}"/>
    <cellStyle name="Normal 2 17 10" xfId="1792" xr:uid="{00000000-0005-0000-0000-0000D4030000}"/>
    <cellStyle name="Normal 2 17 100" xfId="198" xr:uid="{00000000-0005-0000-0000-0000D5030000}"/>
    <cellStyle name="Normal 2 17 11" xfId="1969" xr:uid="{00000000-0005-0000-0000-0000D6030000}"/>
    <cellStyle name="Normal 2 17 12" xfId="2146" xr:uid="{00000000-0005-0000-0000-0000D7030000}"/>
    <cellStyle name="Normal 2 17 13" xfId="2323" xr:uid="{00000000-0005-0000-0000-0000D8030000}"/>
    <cellStyle name="Normal 2 17 14" xfId="2500" xr:uid="{00000000-0005-0000-0000-0000D9030000}"/>
    <cellStyle name="Normal 2 17 15" xfId="2677" xr:uid="{00000000-0005-0000-0000-0000DA030000}"/>
    <cellStyle name="Normal 2 17 16" xfId="2854" xr:uid="{00000000-0005-0000-0000-0000DB030000}"/>
    <cellStyle name="Normal 2 17 17" xfId="3031" xr:uid="{00000000-0005-0000-0000-0000DC030000}"/>
    <cellStyle name="Normal 2 17 18" xfId="3208" xr:uid="{00000000-0005-0000-0000-0000DD030000}"/>
    <cellStyle name="Normal 2 17 19" xfId="3385" xr:uid="{00000000-0005-0000-0000-0000DE030000}"/>
    <cellStyle name="Normal 2 17 2" xfId="376" xr:uid="{00000000-0005-0000-0000-0000DF030000}"/>
    <cellStyle name="Normal 2 17 20" xfId="3562" xr:uid="{00000000-0005-0000-0000-0000E0030000}"/>
    <cellStyle name="Normal 2 17 21" xfId="3739" xr:uid="{00000000-0005-0000-0000-0000E1030000}"/>
    <cellStyle name="Normal 2 17 22" xfId="3916" xr:uid="{00000000-0005-0000-0000-0000E2030000}"/>
    <cellStyle name="Normal 2 17 23" xfId="4093" xr:uid="{00000000-0005-0000-0000-0000E3030000}"/>
    <cellStyle name="Normal 2 17 24" xfId="4270" xr:uid="{00000000-0005-0000-0000-0000E4030000}"/>
    <cellStyle name="Normal 2 17 25" xfId="4447" xr:uid="{00000000-0005-0000-0000-0000E5030000}"/>
    <cellStyle name="Normal 2 17 26" xfId="4624" xr:uid="{00000000-0005-0000-0000-0000E6030000}"/>
    <cellStyle name="Normal 2 17 27" xfId="4801" xr:uid="{00000000-0005-0000-0000-0000E7030000}"/>
    <cellStyle name="Normal 2 17 28" xfId="4978" xr:uid="{00000000-0005-0000-0000-0000E8030000}"/>
    <cellStyle name="Normal 2 17 29" xfId="5155" xr:uid="{00000000-0005-0000-0000-0000E9030000}"/>
    <cellStyle name="Normal 2 17 3" xfId="553" xr:uid="{00000000-0005-0000-0000-0000EA030000}"/>
    <cellStyle name="Normal 2 17 30" xfId="5332" xr:uid="{00000000-0005-0000-0000-0000EB030000}"/>
    <cellStyle name="Normal 2 17 31" xfId="5509" xr:uid="{00000000-0005-0000-0000-0000EC030000}"/>
    <cellStyle name="Normal 2 17 32" xfId="5686" xr:uid="{00000000-0005-0000-0000-0000ED030000}"/>
    <cellStyle name="Normal 2 17 33" xfId="5863" xr:uid="{00000000-0005-0000-0000-0000EE030000}"/>
    <cellStyle name="Normal 2 17 34" xfId="6040" xr:uid="{00000000-0005-0000-0000-0000EF030000}"/>
    <cellStyle name="Normal 2 17 35" xfId="6217" xr:uid="{00000000-0005-0000-0000-0000F0030000}"/>
    <cellStyle name="Normal 2 17 36" xfId="6394" xr:uid="{00000000-0005-0000-0000-0000F1030000}"/>
    <cellStyle name="Normal 2 17 37" xfId="6571" xr:uid="{00000000-0005-0000-0000-0000F2030000}"/>
    <cellStyle name="Normal 2 17 38" xfId="6748" xr:uid="{00000000-0005-0000-0000-0000F3030000}"/>
    <cellStyle name="Normal 2 17 39" xfId="6925" xr:uid="{00000000-0005-0000-0000-0000F4030000}"/>
    <cellStyle name="Normal 2 17 4" xfId="730" xr:uid="{00000000-0005-0000-0000-0000F5030000}"/>
    <cellStyle name="Normal 2 17 40" xfId="7102" xr:uid="{00000000-0005-0000-0000-0000F6030000}"/>
    <cellStyle name="Normal 2 17 41" xfId="7279" xr:uid="{00000000-0005-0000-0000-0000F7030000}"/>
    <cellStyle name="Normal 2 17 42" xfId="7456" xr:uid="{00000000-0005-0000-0000-0000F8030000}"/>
    <cellStyle name="Normal 2 17 43" xfId="7633" xr:uid="{00000000-0005-0000-0000-0000F9030000}"/>
    <cellStyle name="Normal 2 17 44" xfId="7810" xr:uid="{00000000-0005-0000-0000-0000FA030000}"/>
    <cellStyle name="Normal 2 17 45" xfId="7987" xr:uid="{00000000-0005-0000-0000-0000FB030000}"/>
    <cellStyle name="Normal 2 17 46" xfId="8164" xr:uid="{00000000-0005-0000-0000-0000FC030000}"/>
    <cellStyle name="Normal 2 17 47" xfId="8341" xr:uid="{00000000-0005-0000-0000-0000FD030000}"/>
    <cellStyle name="Normal 2 17 48" xfId="8518" xr:uid="{00000000-0005-0000-0000-0000FE030000}"/>
    <cellStyle name="Normal 2 17 49" xfId="8695" xr:uid="{00000000-0005-0000-0000-0000FF030000}"/>
    <cellStyle name="Normal 2 17 5" xfId="907" xr:uid="{00000000-0005-0000-0000-000000040000}"/>
    <cellStyle name="Normal 2 17 50" xfId="8872" xr:uid="{00000000-0005-0000-0000-000001040000}"/>
    <cellStyle name="Normal 2 17 51" xfId="9049" xr:uid="{00000000-0005-0000-0000-000002040000}"/>
    <cellStyle name="Normal 2 17 52" xfId="9226" xr:uid="{00000000-0005-0000-0000-000003040000}"/>
    <cellStyle name="Normal 2 17 53" xfId="9403" xr:uid="{00000000-0005-0000-0000-000004040000}"/>
    <cellStyle name="Normal 2 17 54" xfId="9580" xr:uid="{00000000-0005-0000-0000-000005040000}"/>
    <cellStyle name="Normal 2 17 55" xfId="9757" xr:uid="{00000000-0005-0000-0000-000006040000}"/>
    <cellStyle name="Normal 2 17 56" xfId="9934" xr:uid="{00000000-0005-0000-0000-000007040000}"/>
    <cellStyle name="Normal 2 17 57" xfId="10111" xr:uid="{00000000-0005-0000-0000-000008040000}"/>
    <cellStyle name="Normal 2 17 58" xfId="10288" xr:uid="{00000000-0005-0000-0000-000009040000}"/>
    <cellStyle name="Normal 2 17 59" xfId="10465" xr:uid="{00000000-0005-0000-0000-00000A040000}"/>
    <cellStyle name="Normal 2 17 6" xfId="1084" xr:uid="{00000000-0005-0000-0000-00000B040000}"/>
    <cellStyle name="Normal 2 17 60" xfId="10642" xr:uid="{00000000-0005-0000-0000-00000C040000}"/>
    <cellStyle name="Normal 2 17 61" xfId="10819" xr:uid="{00000000-0005-0000-0000-00000D040000}"/>
    <cellStyle name="Normal 2 17 62" xfId="11000" xr:uid="{00000000-0005-0000-0000-00000E040000}"/>
    <cellStyle name="Normal 2 17 63" xfId="12648" xr:uid="{00000000-0005-0000-0000-00000F040000}"/>
    <cellStyle name="Normal 2 17 64" xfId="12654" xr:uid="{00000000-0005-0000-0000-000010040000}"/>
    <cellStyle name="Normal 2 17 65" xfId="11753" xr:uid="{00000000-0005-0000-0000-000011040000}"/>
    <cellStyle name="Normal 2 17 66" xfId="11797" xr:uid="{00000000-0005-0000-0000-000012040000}"/>
    <cellStyle name="Normal 2 17 67" xfId="12985" xr:uid="{00000000-0005-0000-0000-000013040000}"/>
    <cellStyle name="Normal 2 17 68" xfId="11441" xr:uid="{00000000-0005-0000-0000-000014040000}"/>
    <cellStyle name="Normal 2 17 69" xfId="11871" xr:uid="{00000000-0005-0000-0000-000015040000}"/>
    <cellStyle name="Normal 2 17 7" xfId="1261" xr:uid="{00000000-0005-0000-0000-000016040000}"/>
    <cellStyle name="Normal 2 17 70" xfId="12269" xr:uid="{00000000-0005-0000-0000-000017040000}"/>
    <cellStyle name="Normal 2 17 71" xfId="12063" xr:uid="{00000000-0005-0000-0000-000018040000}"/>
    <cellStyle name="Normal 2 17 72" xfId="11543" xr:uid="{00000000-0005-0000-0000-000019040000}"/>
    <cellStyle name="Normal 2 17 73" xfId="11458" xr:uid="{00000000-0005-0000-0000-00001A040000}"/>
    <cellStyle name="Normal 2 17 74" xfId="11521" xr:uid="{00000000-0005-0000-0000-00001B040000}"/>
    <cellStyle name="Normal 2 17 75" xfId="13304" xr:uid="{00000000-0005-0000-0000-00001C040000}"/>
    <cellStyle name="Normal 2 17 76" xfId="13481" xr:uid="{00000000-0005-0000-0000-00001D040000}"/>
    <cellStyle name="Normal 2 17 77" xfId="13658" xr:uid="{00000000-0005-0000-0000-00001E040000}"/>
    <cellStyle name="Normal 2 17 78" xfId="13835" xr:uid="{00000000-0005-0000-0000-00001F040000}"/>
    <cellStyle name="Normal 2 17 79" xfId="14012" xr:uid="{00000000-0005-0000-0000-000020040000}"/>
    <cellStyle name="Normal 2 17 8" xfId="1438" xr:uid="{00000000-0005-0000-0000-000021040000}"/>
    <cellStyle name="Normal 2 17 80" xfId="14189" xr:uid="{00000000-0005-0000-0000-000022040000}"/>
    <cellStyle name="Normal 2 17 81" xfId="14366" xr:uid="{00000000-0005-0000-0000-000023040000}"/>
    <cellStyle name="Normal 2 17 82" xfId="14543" xr:uid="{00000000-0005-0000-0000-000024040000}"/>
    <cellStyle name="Normal 2 17 83" xfId="14722" xr:uid="{00000000-0005-0000-0000-000025040000}"/>
    <cellStyle name="Normal 2 17 84" xfId="14793" xr:uid="{00000000-0005-0000-0000-000026040000}"/>
    <cellStyle name="Normal 2 17 85" xfId="14965" xr:uid="{00000000-0005-0000-0000-000027040000}"/>
    <cellStyle name="Normal 2 17 86" xfId="15149" xr:uid="{00000000-0005-0000-0000-000028040000}"/>
    <cellStyle name="Normal 2 17 87" xfId="15327" xr:uid="{00000000-0005-0000-0000-000029040000}"/>
    <cellStyle name="Normal 2 17 88" xfId="15505" xr:uid="{00000000-0005-0000-0000-00002A040000}"/>
    <cellStyle name="Normal 2 17 89" xfId="15683" xr:uid="{00000000-0005-0000-0000-00002B040000}"/>
    <cellStyle name="Normal 2 17 9" xfId="1615" xr:uid="{00000000-0005-0000-0000-00002C040000}"/>
    <cellStyle name="Normal 2 17 90" xfId="15861" xr:uid="{00000000-0005-0000-0000-00002D040000}"/>
    <cellStyle name="Normal 2 17 91" xfId="16144" xr:uid="{00000000-0005-0000-0000-00002E040000}"/>
    <cellStyle name="Normal 2 17 92" xfId="16321" xr:uid="{00000000-0005-0000-0000-00002F040000}"/>
    <cellStyle name="Normal 2 17 93" xfId="16498" xr:uid="{00000000-0005-0000-0000-000030040000}"/>
    <cellStyle name="Normal 2 17 94" xfId="16675" xr:uid="{00000000-0005-0000-0000-000031040000}"/>
    <cellStyle name="Normal 2 17 95" xfId="16859" xr:uid="{00000000-0005-0000-0000-000032040000}"/>
    <cellStyle name="Normal 2 17 96" xfId="17597" xr:uid="{00000000-0005-0000-0000-000033040000}"/>
    <cellStyle name="Normal 2 17 97" xfId="17571" xr:uid="{00000000-0005-0000-0000-000034040000}"/>
    <cellStyle name="Normal 2 17 98" xfId="17144" xr:uid="{00000000-0005-0000-0000-000035040000}"/>
    <cellStyle name="Normal 2 17 99" xfId="17595" xr:uid="{00000000-0005-0000-0000-000036040000}"/>
    <cellStyle name="Normal 2 170" xfId="17519" xr:uid="{00000000-0005-0000-0000-000037040000}"/>
    <cellStyle name="Normal 2 171" xfId="17033" xr:uid="{00000000-0005-0000-0000-000038040000}"/>
    <cellStyle name="Normal 2 172" xfId="17396" xr:uid="{00000000-0005-0000-0000-000039040000}"/>
    <cellStyle name="Normal 2 173" xfId="183" xr:uid="{00000000-0005-0000-0000-00003A040000}"/>
    <cellStyle name="Normal 2 174" xfId="17838" xr:uid="{00000000-0005-0000-0000-00003B040000}"/>
    <cellStyle name="Normal 2 18" xfId="12" xr:uid="{00000000-0005-0000-0000-00003C040000}"/>
    <cellStyle name="Normal 2 18 10" xfId="1793" xr:uid="{00000000-0005-0000-0000-00003D040000}"/>
    <cellStyle name="Normal 2 18 100" xfId="199" xr:uid="{00000000-0005-0000-0000-00003E040000}"/>
    <cellStyle name="Normal 2 18 11" xfId="1970" xr:uid="{00000000-0005-0000-0000-00003F040000}"/>
    <cellStyle name="Normal 2 18 12" xfId="2147" xr:uid="{00000000-0005-0000-0000-000040040000}"/>
    <cellStyle name="Normal 2 18 13" xfId="2324" xr:uid="{00000000-0005-0000-0000-000041040000}"/>
    <cellStyle name="Normal 2 18 14" xfId="2501" xr:uid="{00000000-0005-0000-0000-000042040000}"/>
    <cellStyle name="Normal 2 18 15" xfId="2678" xr:uid="{00000000-0005-0000-0000-000043040000}"/>
    <cellStyle name="Normal 2 18 16" xfId="2855" xr:uid="{00000000-0005-0000-0000-000044040000}"/>
    <cellStyle name="Normal 2 18 17" xfId="3032" xr:uid="{00000000-0005-0000-0000-000045040000}"/>
    <cellStyle name="Normal 2 18 18" xfId="3209" xr:uid="{00000000-0005-0000-0000-000046040000}"/>
    <cellStyle name="Normal 2 18 19" xfId="3386" xr:uid="{00000000-0005-0000-0000-000047040000}"/>
    <cellStyle name="Normal 2 18 2" xfId="377" xr:uid="{00000000-0005-0000-0000-000048040000}"/>
    <cellStyle name="Normal 2 18 20" xfId="3563" xr:uid="{00000000-0005-0000-0000-000049040000}"/>
    <cellStyle name="Normal 2 18 21" xfId="3740" xr:uid="{00000000-0005-0000-0000-00004A040000}"/>
    <cellStyle name="Normal 2 18 22" xfId="3917" xr:uid="{00000000-0005-0000-0000-00004B040000}"/>
    <cellStyle name="Normal 2 18 23" xfId="4094" xr:uid="{00000000-0005-0000-0000-00004C040000}"/>
    <cellStyle name="Normal 2 18 24" xfId="4271" xr:uid="{00000000-0005-0000-0000-00004D040000}"/>
    <cellStyle name="Normal 2 18 25" xfId="4448" xr:uid="{00000000-0005-0000-0000-00004E040000}"/>
    <cellStyle name="Normal 2 18 26" xfId="4625" xr:uid="{00000000-0005-0000-0000-00004F040000}"/>
    <cellStyle name="Normal 2 18 27" xfId="4802" xr:uid="{00000000-0005-0000-0000-000050040000}"/>
    <cellStyle name="Normal 2 18 28" xfId="4979" xr:uid="{00000000-0005-0000-0000-000051040000}"/>
    <cellStyle name="Normal 2 18 29" xfId="5156" xr:uid="{00000000-0005-0000-0000-000052040000}"/>
    <cellStyle name="Normal 2 18 3" xfId="554" xr:uid="{00000000-0005-0000-0000-000053040000}"/>
    <cellStyle name="Normal 2 18 30" xfId="5333" xr:uid="{00000000-0005-0000-0000-000054040000}"/>
    <cellStyle name="Normal 2 18 31" xfId="5510" xr:uid="{00000000-0005-0000-0000-000055040000}"/>
    <cellStyle name="Normal 2 18 32" xfId="5687" xr:uid="{00000000-0005-0000-0000-000056040000}"/>
    <cellStyle name="Normal 2 18 33" xfId="5864" xr:uid="{00000000-0005-0000-0000-000057040000}"/>
    <cellStyle name="Normal 2 18 34" xfId="6041" xr:uid="{00000000-0005-0000-0000-000058040000}"/>
    <cellStyle name="Normal 2 18 35" xfId="6218" xr:uid="{00000000-0005-0000-0000-000059040000}"/>
    <cellStyle name="Normal 2 18 36" xfId="6395" xr:uid="{00000000-0005-0000-0000-00005A040000}"/>
    <cellStyle name="Normal 2 18 37" xfId="6572" xr:uid="{00000000-0005-0000-0000-00005B040000}"/>
    <cellStyle name="Normal 2 18 38" xfId="6749" xr:uid="{00000000-0005-0000-0000-00005C040000}"/>
    <cellStyle name="Normal 2 18 39" xfId="6926" xr:uid="{00000000-0005-0000-0000-00005D040000}"/>
    <cellStyle name="Normal 2 18 4" xfId="731" xr:uid="{00000000-0005-0000-0000-00005E040000}"/>
    <cellStyle name="Normal 2 18 40" xfId="7103" xr:uid="{00000000-0005-0000-0000-00005F040000}"/>
    <cellStyle name="Normal 2 18 41" xfId="7280" xr:uid="{00000000-0005-0000-0000-000060040000}"/>
    <cellStyle name="Normal 2 18 42" xfId="7457" xr:uid="{00000000-0005-0000-0000-000061040000}"/>
    <cellStyle name="Normal 2 18 43" xfId="7634" xr:uid="{00000000-0005-0000-0000-000062040000}"/>
    <cellStyle name="Normal 2 18 44" xfId="7811" xr:uid="{00000000-0005-0000-0000-000063040000}"/>
    <cellStyle name="Normal 2 18 45" xfId="7988" xr:uid="{00000000-0005-0000-0000-000064040000}"/>
    <cellStyle name="Normal 2 18 46" xfId="8165" xr:uid="{00000000-0005-0000-0000-000065040000}"/>
    <cellStyle name="Normal 2 18 47" xfId="8342" xr:uid="{00000000-0005-0000-0000-000066040000}"/>
    <cellStyle name="Normal 2 18 48" xfId="8519" xr:uid="{00000000-0005-0000-0000-000067040000}"/>
    <cellStyle name="Normal 2 18 49" xfId="8696" xr:uid="{00000000-0005-0000-0000-000068040000}"/>
    <cellStyle name="Normal 2 18 5" xfId="908" xr:uid="{00000000-0005-0000-0000-000069040000}"/>
    <cellStyle name="Normal 2 18 50" xfId="8873" xr:uid="{00000000-0005-0000-0000-00006A040000}"/>
    <cellStyle name="Normal 2 18 51" xfId="9050" xr:uid="{00000000-0005-0000-0000-00006B040000}"/>
    <cellStyle name="Normal 2 18 52" xfId="9227" xr:uid="{00000000-0005-0000-0000-00006C040000}"/>
    <cellStyle name="Normal 2 18 53" xfId="9404" xr:uid="{00000000-0005-0000-0000-00006D040000}"/>
    <cellStyle name="Normal 2 18 54" xfId="9581" xr:uid="{00000000-0005-0000-0000-00006E040000}"/>
    <cellStyle name="Normal 2 18 55" xfId="9758" xr:uid="{00000000-0005-0000-0000-00006F040000}"/>
    <cellStyle name="Normal 2 18 56" xfId="9935" xr:uid="{00000000-0005-0000-0000-000070040000}"/>
    <cellStyle name="Normal 2 18 57" xfId="10112" xr:uid="{00000000-0005-0000-0000-000071040000}"/>
    <cellStyle name="Normal 2 18 58" xfId="10289" xr:uid="{00000000-0005-0000-0000-000072040000}"/>
    <cellStyle name="Normal 2 18 59" xfId="10466" xr:uid="{00000000-0005-0000-0000-000073040000}"/>
    <cellStyle name="Normal 2 18 6" xfId="1085" xr:uid="{00000000-0005-0000-0000-000074040000}"/>
    <cellStyle name="Normal 2 18 60" xfId="10643" xr:uid="{00000000-0005-0000-0000-000075040000}"/>
    <cellStyle name="Normal 2 18 61" xfId="10820" xr:uid="{00000000-0005-0000-0000-000076040000}"/>
    <cellStyle name="Normal 2 18 62" xfId="11001" xr:uid="{00000000-0005-0000-0000-000077040000}"/>
    <cellStyle name="Normal 2 18 63" xfId="12621" xr:uid="{00000000-0005-0000-0000-000078040000}"/>
    <cellStyle name="Normal 2 18 64" xfId="12600" xr:uid="{00000000-0005-0000-0000-000079040000}"/>
    <cellStyle name="Normal 2 18 65" xfId="11536" xr:uid="{00000000-0005-0000-0000-00007A040000}"/>
    <cellStyle name="Normal 2 18 66" xfId="12857" xr:uid="{00000000-0005-0000-0000-00007B040000}"/>
    <cellStyle name="Normal 2 18 67" xfId="12743" xr:uid="{00000000-0005-0000-0000-00007C040000}"/>
    <cellStyle name="Normal 2 18 68" xfId="11358" xr:uid="{00000000-0005-0000-0000-00007D040000}"/>
    <cellStyle name="Normal 2 18 69" xfId="12771" xr:uid="{00000000-0005-0000-0000-00007E040000}"/>
    <cellStyle name="Normal 2 18 7" xfId="1262" xr:uid="{00000000-0005-0000-0000-00007F040000}"/>
    <cellStyle name="Normal 2 18 70" xfId="11990" xr:uid="{00000000-0005-0000-0000-000080040000}"/>
    <cellStyle name="Normal 2 18 71" xfId="12732" xr:uid="{00000000-0005-0000-0000-000081040000}"/>
    <cellStyle name="Normal 2 18 72" xfId="11913" xr:uid="{00000000-0005-0000-0000-000082040000}"/>
    <cellStyle name="Normal 2 18 73" xfId="12454" xr:uid="{00000000-0005-0000-0000-000083040000}"/>
    <cellStyle name="Normal 2 18 74" xfId="12695" xr:uid="{00000000-0005-0000-0000-000084040000}"/>
    <cellStyle name="Normal 2 18 75" xfId="13305" xr:uid="{00000000-0005-0000-0000-000085040000}"/>
    <cellStyle name="Normal 2 18 76" xfId="13482" xr:uid="{00000000-0005-0000-0000-000086040000}"/>
    <cellStyle name="Normal 2 18 77" xfId="13659" xr:uid="{00000000-0005-0000-0000-000087040000}"/>
    <cellStyle name="Normal 2 18 78" xfId="13836" xr:uid="{00000000-0005-0000-0000-000088040000}"/>
    <cellStyle name="Normal 2 18 79" xfId="14013" xr:uid="{00000000-0005-0000-0000-000089040000}"/>
    <cellStyle name="Normal 2 18 8" xfId="1439" xr:uid="{00000000-0005-0000-0000-00008A040000}"/>
    <cellStyle name="Normal 2 18 80" xfId="14190" xr:uid="{00000000-0005-0000-0000-00008B040000}"/>
    <cellStyle name="Normal 2 18 81" xfId="14367" xr:uid="{00000000-0005-0000-0000-00008C040000}"/>
    <cellStyle name="Normal 2 18 82" xfId="14544" xr:uid="{00000000-0005-0000-0000-00008D040000}"/>
    <cellStyle name="Normal 2 18 83" xfId="14723" xr:uid="{00000000-0005-0000-0000-00008E040000}"/>
    <cellStyle name="Normal 2 18 84" xfId="14792" xr:uid="{00000000-0005-0000-0000-00008F040000}"/>
    <cellStyle name="Normal 2 18 85" xfId="14964" xr:uid="{00000000-0005-0000-0000-000090040000}"/>
    <cellStyle name="Normal 2 18 86" xfId="15148" xr:uid="{00000000-0005-0000-0000-000091040000}"/>
    <cellStyle name="Normal 2 18 87" xfId="15326" xr:uid="{00000000-0005-0000-0000-000092040000}"/>
    <cellStyle name="Normal 2 18 88" xfId="15504" xr:uid="{00000000-0005-0000-0000-000093040000}"/>
    <cellStyle name="Normal 2 18 89" xfId="15682" xr:uid="{00000000-0005-0000-0000-000094040000}"/>
    <cellStyle name="Normal 2 18 9" xfId="1616" xr:uid="{00000000-0005-0000-0000-000095040000}"/>
    <cellStyle name="Normal 2 18 90" xfId="15860" xr:uid="{00000000-0005-0000-0000-000096040000}"/>
    <cellStyle name="Normal 2 18 91" xfId="16145" xr:uid="{00000000-0005-0000-0000-000097040000}"/>
    <cellStyle name="Normal 2 18 92" xfId="16322" xr:uid="{00000000-0005-0000-0000-000098040000}"/>
    <cellStyle name="Normal 2 18 93" xfId="16499" xr:uid="{00000000-0005-0000-0000-000099040000}"/>
    <cellStyle name="Normal 2 18 94" xfId="16676" xr:uid="{00000000-0005-0000-0000-00009A040000}"/>
    <cellStyle name="Normal 2 18 95" xfId="16860" xr:uid="{00000000-0005-0000-0000-00009B040000}"/>
    <cellStyle name="Normal 2 18 96" xfId="17061" xr:uid="{00000000-0005-0000-0000-00009C040000}"/>
    <cellStyle name="Normal 2 18 97" xfId="17462" xr:uid="{00000000-0005-0000-0000-00009D040000}"/>
    <cellStyle name="Normal 2 18 98" xfId="17584" xr:uid="{00000000-0005-0000-0000-00009E040000}"/>
    <cellStyle name="Normal 2 18 99" xfId="17076" xr:uid="{00000000-0005-0000-0000-00009F040000}"/>
    <cellStyle name="Normal 2 19" xfId="13" xr:uid="{00000000-0005-0000-0000-0000A0040000}"/>
    <cellStyle name="Normal 2 19 10" xfId="1794" xr:uid="{00000000-0005-0000-0000-0000A1040000}"/>
    <cellStyle name="Normal 2 19 100" xfId="200" xr:uid="{00000000-0005-0000-0000-0000A2040000}"/>
    <cellStyle name="Normal 2 19 11" xfId="1971" xr:uid="{00000000-0005-0000-0000-0000A3040000}"/>
    <cellStyle name="Normal 2 19 12" xfId="2148" xr:uid="{00000000-0005-0000-0000-0000A4040000}"/>
    <cellStyle name="Normal 2 19 13" xfId="2325" xr:uid="{00000000-0005-0000-0000-0000A5040000}"/>
    <cellStyle name="Normal 2 19 14" xfId="2502" xr:uid="{00000000-0005-0000-0000-0000A6040000}"/>
    <cellStyle name="Normal 2 19 15" xfId="2679" xr:uid="{00000000-0005-0000-0000-0000A7040000}"/>
    <cellStyle name="Normal 2 19 16" xfId="2856" xr:uid="{00000000-0005-0000-0000-0000A8040000}"/>
    <cellStyle name="Normal 2 19 17" xfId="3033" xr:uid="{00000000-0005-0000-0000-0000A9040000}"/>
    <cellStyle name="Normal 2 19 18" xfId="3210" xr:uid="{00000000-0005-0000-0000-0000AA040000}"/>
    <cellStyle name="Normal 2 19 19" xfId="3387" xr:uid="{00000000-0005-0000-0000-0000AB040000}"/>
    <cellStyle name="Normal 2 19 2" xfId="378" xr:uid="{00000000-0005-0000-0000-0000AC040000}"/>
    <cellStyle name="Normal 2 19 20" xfId="3564" xr:uid="{00000000-0005-0000-0000-0000AD040000}"/>
    <cellStyle name="Normal 2 19 21" xfId="3741" xr:uid="{00000000-0005-0000-0000-0000AE040000}"/>
    <cellStyle name="Normal 2 19 22" xfId="3918" xr:uid="{00000000-0005-0000-0000-0000AF040000}"/>
    <cellStyle name="Normal 2 19 23" xfId="4095" xr:uid="{00000000-0005-0000-0000-0000B0040000}"/>
    <cellStyle name="Normal 2 19 24" xfId="4272" xr:uid="{00000000-0005-0000-0000-0000B1040000}"/>
    <cellStyle name="Normal 2 19 25" xfId="4449" xr:uid="{00000000-0005-0000-0000-0000B2040000}"/>
    <cellStyle name="Normal 2 19 26" xfId="4626" xr:uid="{00000000-0005-0000-0000-0000B3040000}"/>
    <cellStyle name="Normal 2 19 27" xfId="4803" xr:uid="{00000000-0005-0000-0000-0000B4040000}"/>
    <cellStyle name="Normal 2 19 28" xfId="4980" xr:uid="{00000000-0005-0000-0000-0000B5040000}"/>
    <cellStyle name="Normal 2 19 29" xfId="5157" xr:uid="{00000000-0005-0000-0000-0000B6040000}"/>
    <cellStyle name="Normal 2 19 3" xfId="555" xr:uid="{00000000-0005-0000-0000-0000B7040000}"/>
    <cellStyle name="Normal 2 19 30" xfId="5334" xr:uid="{00000000-0005-0000-0000-0000B8040000}"/>
    <cellStyle name="Normal 2 19 31" xfId="5511" xr:uid="{00000000-0005-0000-0000-0000B9040000}"/>
    <cellStyle name="Normal 2 19 32" xfId="5688" xr:uid="{00000000-0005-0000-0000-0000BA040000}"/>
    <cellStyle name="Normal 2 19 33" xfId="5865" xr:uid="{00000000-0005-0000-0000-0000BB040000}"/>
    <cellStyle name="Normal 2 19 34" xfId="6042" xr:uid="{00000000-0005-0000-0000-0000BC040000}"/>
    <cellStyle name="Normal 2 19 35" xfId="6219" xr:uid="{00000000-0005-0000-0000-0000BD040000}"/>
    <cellStyle name="Normal 2 19 36" xfId="6396" xr:uid="{00000000-0005-0000-0000-0000BE040000}"/>
    <cellStyle name="Normal 2 19 37" xfId="6573" xr:uid="{00000000-0005-0000-0000-0000BF040000}"/>
    <cellStyle name="Normal 2 19 38" xfId="6750" xr:uid="{00000000-0005-0000-0000-0000C0040000}"/>
    <cellStyle name="Normal 2 19 39" xfId="6927" xr:uid="{00000000-0005-0000-0000-0000C1040000}"/>
    <cellStyle name="Normal 2 19 4" xfId="732" xr:uid="{00000000-0005-0000-0000-0000C2040000}"/>
    <cellStyle name="Normal 2 19 40" xfId="7104" xr:uid="{00000000-0005-0000-0000-0000C3040000}"/>
    <cellStyle name="Normal 2 19 41" xfId="7281" xr:uid="{00000000-0005-0000-0000-0000C4040000}"/>
    <cellStyle name="Normal 2 19 42" xfId="7458" xr:uid="{00000000-0005-0000-0000-0000C5040000}"/>
    <cellStyle name="Normal 2 19 43" xfId="7635" xr:uid="{00000000-0005-0000-0000-0000C6040000}"/>
    <cellStyle name="Normal 2 19 44" xfId="7812" xr:uid="{00000000-0005-0000-0000-0000C7040000}"/>
    <cellStyle name="Normal 2 19 45" xfId="7989" xr:uid="{00000000-0005-0000-0000-0000C8040000}"/>
    <cellStyle name="Normal 2 19 46" xfId="8166" xr:uid="{00000000-0005-0000-0000-0000C9040000}"/>
    <cellStyle name="Normal 2 19 47" xfId="8343" xr:uid="{00000000-0005-0000-0000-0000CA040000}"/>
    <cellStyle name="Normal 2 19 48" xfId="8520" xr:uid="{00000000-0005-0000-0000-0000CB040000}"/>
    <cellStyle name="Normal 2 19 49" xfId="8697" xr:uid="{00000000-0005-0000-0000-0000CC040000}"/>
    <cellStyle name="Normal 2 19 5" xfId="909" xr:uid="{00000000-0005-0000-0000-0000CD040000}"/>
    <cellStyle name="Normal 2 19 50" xfId="8874" xr:uid="{00000000-0005-0000-0000-0000CE040000}"/>
    <cellStyle name="Normal 2 19 51" xfId="9051" xr:uid="{00000000-0005-0000-0000-0000CF040000}"/>
    <cellStyle name="Normal 2 19 52" xfId="9228" xr:uid="{00000000-0005-0000-0000-0000D0040000}"/>
    <cellStyle name="Normal 2 19 53" xfId="9405" xr:uid="{00000000-0005-0000-0000-0000D1040000}"/>
    <cellStyle name="Normal 2 19 54" xfId="9582" xr:uid="{00000000-0005-0000-0000-0000D2040000}"/>
    <cellStyle name="Normal 2 19 55" xfId="9759" xr:uid="{00000000-0005-0000-0000-0000D3040000}"/>
    <cellStyle name="Normal 2 19 56" xfId="9936" xr:uid="{00000000-0005-0000-0000-0000D4040000}"/>
    <cellStyle name="Normal 2 19 57" xfId="10113" xr:uid="{00000000-0005-0000-0000-0000D5040000}"/>
    <cellStyle name="Normal 2 19 58" xfId="10290" xr:uid="{00000000-0005-0000-0000-0000D6040000}"/>
    <cellStyle name="Normal 2 19 59" xfId="10467" xr:uid="{00000000-0005-0000-0000-0000D7040000}"/>
    <cellStyle name="Normal 2 19 6" xfId="1086" xr:uid="{00000000-0005-0000-0000-0000D8040000}"/>
    <cellStyle name="Normal 2 19 60" xfId="10644" xr:uid="{00000000-0005-0000-0000-0000D9040000}"/>
    <cellStyle name="Normal 2 19 61" xfId="10821" xr:uid="{00000000-0005-0000-0000-0000DA040000}"/>
    <cellStyle name="Normal 2 19 62" xfId="11002" xr:uid="{00000000-0005-0000-0000-0000DB040000}"/>
    <cellStyle name="Normal 2 19 63" xfId="11215" xr:uid="{00000000-0005-0000-0000-0000DC040000}"/>
    <cellStyle name="Normal 2 19 64" xfId="12895" xr:uid="{00000000-0005-0000-0000-0000DD040000}"/>
    <cellStyle name="Normal 2 19 65" xfId="11194" xr:uid="{00000000-0005-0000-0000-0000DE040000}"/>
    <cellStyle name="Normal 2 19 66" xfId="11690" xr:uid="{00000000-0005-0000-0000-0000DF040000}"/>
    <cellStyle name="Normal 2 19 67" xfId="12272" xr:uid="{00000000-0005-0000-0000-0000E0040000}"/>
    <cellStyle name="Normal 2 19 68" xfId="11589" xr:uid="{00000000-0005-0000-0000-0000E1040000}"/>
    <cellStyle name="Normal 2 19 69" xfId="12134" xr:uid="{00000000-0005-0000-0000-0000E2040000}"/>
    <cellStyle name="Normal 2 19 7" xfId="1263" xr:uid="{00000000-0005-0000-0000-0000E3040000}"/>
    <cellStyle name="Normal 2 19 70" xfId="11674" xr:uid="{00000000-0005-0000-0000-0000E4040000}"/>
    <cellStyle name="Normal 2 19 71" xfId="12764" xr:uid="{00000000-0005-0000-0000-0000E5040000}"/>
    <cellStyle name="Normal 2 19 72" xfId="12938" xr:uid="{00000000-0005-0000-0000-0000E6040000}"/>
    <cellStyle name="Normal 2 19 73" xfId="13001" xr:uid="{00000000-0005-0000-0000-0000E7040000}"/>
    <cellStyle name="Normal 2 19 74" xfId="13045" xr:uid="{00000000-0005-0000-0000-0000E8040000}"/>
    <cellStyle name="Normal 2 19 75" xfId="13306" xr:uid="{00000000-0005-0000-0000-0000E9040000}"/>
    <cellStyle name="Normal 2 19 76" xfId="13483" xr:uid="{00000000-0005-0000-0000-0000EA040000}"/>
    <cellStyle name="Normal 2 19 77" xfId="13660" xr:uid="{00000000-0005-0000-0000-0000EB040000}"/>
    <cellStyle name="Normal 2 19 78" xfId="13837" xr:uid="{00000000-0005-0000-0000-0000EC040000}"/>
    <cellStyle name="Normal 2 19 79" xfId="14014" xr:uid="{00000000-0005-0000-0000-0000ED040000}"/>
    <cellStyle name="Normal 2 19 8" xfId="1440" xr:uid="{00000000-0005-0000-0000-0000EE040000}"/>
    <cellStyle name="Normal 2 19 80" xfId="14191" xr:uid="{00000000-0005-0000-0000-0000EF040000}"/>
    <cellStyle name="Normal 2 19 81" xfId="14368" xr:uid="{00000000-0005-0000-0000-0000F0040000}"/>
    <cellStyle name="Normal 2 19 82" xfId="14545" xr:uid="{00000000-0005-0000-0000-0000F1040000}"/>
    <cellStyle name="Normal 2 19 83" xfId="14724" xr:uid="{00000000-0005-0000-0000-0000F2040000}"/>
    <cellStyle name="Normal 2 19 84" xfId="14790" xr:uid="{00000000-0005-0000-0000-0000F3040000}"/>
    <cellStyle name="Normal 2 19 85" xfId="14905" xr:uid="{00000000-0005-0000-0000-0000F4040000}"/>
    <cellStyle name="Normal 2 19 86" xfId="15146" xr:uid="{00000000-0005-0000-0000-0000F5040000}"/>
    <cellStyle name="Normal 2 19 87" xfId="15324" xr:uid="{00000000-0005-0000-0000-0000F6040000}"/>
    <cellStyle name="Normal 2 19 88" xfId="15502" xr:uid="{00000000-0005-0000-0000-0000F7040000}"/>
    <cellStyle name="Normal 2 19 89" xfId="15680" xr:uid="{00000000-0005-0000-0000-0000F8040000}"/>
    <cellStyle name="Normal 2 19 9" xfId="1617" xr:uid="{00000000-0005-0000-0000-0000F9040000}"/>
    <cellStyle name="Normal 2 19 90" xfId="15858" xr:uid="{00000000-0005-0000-0000-0000FA040000}"/>
    <cellStyle name="Normal 2 19 91" xfId="16146" xr:uid="{00000000-0005-0000-0000-0000FB040000}"/>
    <cellStyle name="Normal 2 19 92" xfId="16323" xr:uid="{00000000-0005-0000-0000-0000FC040000}"/>
    <cellStyle name="Normal 2 19 93" xfId="16500" xr:uid="{00000000-0005-0000-0000-0000FD040000}"/>
    <cellStyle name="Normal 2 19 94" xfId="16677" xr:uid="{00000000-0005-0000-0000-0000FE040000}"/>
    <cellStyle name="Normal 2 19 95" xfId="16861" xr:uid="{00000000-0005-0000-0000-0000FF040000}"/>
    <cellStyle name="Normal 2 19 96" xfId="17588" xr:uid="{00000000-0005-0000-0000-000000050000}"/>
    <cellStyle name="Normal 2 19 97" xfId="17524" xr:uid="{00000000-0005-0000-0000-000001050000}"/>
    <cellStyle name="Normal 2 19 98" xfId="17085" xr:uid="{00000000-0005-0000-0000-000002050000}"/>
    <cellStyle name="Normal 2 19 99" xfId="17646" xr:uid="{00000000-0005-0000-0000-000003050000}"/>
    <cellStyle name="Normal 2 2" xfId="14" xr:uid="{00000000-0005-0000-0000-000004050000}"/>
    <cellStyle name="Normal 2 2 10" xfId="1778" xr:uid="{00000000-0005-0000-0000-000005050000}"/>
    <cellStyle name="Normal 2 2 100" xfId="201" xr:uid="{00000000-0005-0000-0000-000006050000}"/>
    <cellStyle name="Normal 2 2 11" xfId="1955" xr:uid="{00000000-0005-0000-0000-000007050000}"/>
    <cellStyle name="Normal 2 2 12" xfId="2132" xr:uid="{00000000-0005-0000-0000-000008050000}"/>
    <cellStyle name="Normal 2 2 13" xfId="2309" xr:uid="{00000000-0005-0000-0000-000009050000}"/>
    <cellStyle name="Normal 2 2 14" xfId="2486" xr:uid="{00000000-0005-0000-0000-00000A050000}"/>
    <cellStyle name="Normal 2 2 15" xfId="2663" xr:uid="{00000000-0005-0000-0000-00000B050000}"/>
    <cellStyle name="Normal 2 2 16" xfId="2840" xr:uid="{00000000-0005-0000-0000-00000C050000}"/>
    <cellStyle name="Normal 2 2 17" xfId="3017" xr:uid="{00000000-0005-0000-0000-00000D050000}"/>
    <cellStyle name="Normal 2 2 18" xfId="3194" xr:uid="{00000000-0005-0000-0000-00000E050000}"/>
    <cellStyle name="Normal 2 2 19" xfId="3371" xr:uid="{00000000-0005-0000-0000-00000F050000}"/>
    <cellStyle name="Normal 2 2 2" xfId="362" xr:uid="{00000000-0005-0000-0000-000010050000}"/>
    <cellStyle name="Normal 2 2 20" xfId="3548" xr:uid="{00000000-0005-0000-0000-000011050000}"/>
    <cellStyle name="Normal 2 2 21" xfId="3725" xr:uid="{00000000-0005-0000-0000-000012050000}"/>
    <cellStyle name="Normal 2 2 22" xfId="3902" xr:uid="{00000000-0005-0000-0000-000013050000}"/>
    <cellStyle name="Normal 2 2 23" xfId="4079" xr:uid="{00000000-0005-0000-0000-000014050000}"/>
    <cellStyle name="Normal 2 2 24" xfId="4256" xr:uid="{00000000-0005-0000-0000-000015050000}"/>
    <cellStyle name="Normal 2 2 25" xfId="4433" xr:uid="{00000000-0005-0000-0000-000016050000}"/>
    <cellStyle name="Normal 2 2 26" xfId="4610" xr:uid="{00000000-0005-0000-0000-000017050000}"/>
    <cellStyle name="Normal 2 2 27" xfId="4787" xr:uid="{00000000-0005-0000-0000-000018050000}"/>
    <cellStyle name="Normal 2 2 28" xfId="4964" xr:uid="{00000000-0005-0000-0000-000019050000}"/>
    <cellStyle name="Normal 2 2 29" xfId="5141" xr:uid="{00000000-0005-0000-0000-00001A050000}"/>
    <cellStyle name="Normal 2 2 3" xfId="539" xr:uid="{00000000-0005-0000-0000-00001B050000}"/>
    <cellStyle name="Normal 2 2 30" xfId="5318" xr:uid="{00000000-0005-0000-0000-00001C050000}"/>
    <cellStyle name="Normal 2 2 31" xfId="5495" xr:uid="{00000000-0005-0000-0000-00001D050000}"/>
    <cellStyle name="Normal 2 2 32" xfId="5672" xr:uid="{00000000-0005-0000-0000-00001E050000}"/>
    <cellStyle name="Normal 2 2 33" xfId="5849" xr:uid="{00000000-0005-0000-0000-00001F050000}"/>
    <cellStyle name="Normal 2 2 34" xfId="6026" xr:uid="{00000000-0005-0000-0000-000020050000}"/>
    <cellStyle name="Normal 2 2 35" xfId="6203" xr:uid="{00000000-0005-0000-0000-000021050000}"/>
    <cellStyle name="Normal 2 2 36" xfId="6380" xr:uid="{00000000-0005-0000-0000-000022050000}"/>
    <cellStyle name="Normal 2 2 37" xfId="6557" xr:uid="{00000000-0005-0000-0000-000023050000}"/>
    <cellStyle name="Normal 2 2 38" xfId="6734" xr:uid="{00000000-0005-0000-0000-000024050000}"/>
    <cellStyle name="Normal 2 2 39" xfId="6911" xr:uid="{00000000-0005-0000-0000-000025050000}"/>
    <cellStyle name="Normal 2 2 4" xfId="716" xr:uid="{00000000-0005-0000-0000-000026050000}"/>
    <cellStyle name="Normal 2 2 40" xfId="7088" xr:uid="{00000000-0005-0000-0000-000027050000}"/>
    <cellStyle name="Normal 2 2 41" xfId="7265" xr:uid="{00000000-0005-0000-0000-000028050000}"/>
    <cellStyle name="Normal 2 2 42" xfId="7442" xr:uid="{00000000-0005-0000-0000-000029050000}"/>
    <cellStyle name="Normal 2 2 43" xfId="7619" xr:uid="{00000000-0005-0000-0000-00002A050000}"/>
    <cellStyle name="Normal 2 2 44" xfId="7796" xr:uid="{00000000-0005-0000-0000-00002B050000}"/>
    <cellStyle name="Normal 2 2 45" xfId="7973" xr:uid="{00000000-0005-0000-0000-00002C050000}"/>
    <cellStyle name="Normal 2 2 46" xfId="8150" xr:uid="{00000000-0005-0000-0000-00002D050000}"/>
    <cellStyle name="Normal 2 2 47" xfId="8327" xr:uid="{00000000-0005-0000-0000-00002E050000}"/>
    <cellStyle name="Normal 2 2 48" xfId="8504" xr:uid="{00000000-0005-0000-0000-00002F050000}"/>
    <cellStyle name="Normal 2 2 49" xfId="8681" xr:uid="{00000000-0005-0000-0000-000030050000}"/>
    <cellStyle name="Normal 2 2 5" xfId="893" xr:uid="{00000000-0005-0000-0000-000031050000}"/>
    <cellStyle name="Normal 2 2 50" xfId="8858" xr:uid="{00000000-0005-0000-0000-000032050000}"/>
    <cellStyle name="Normal 2 2 51" xfId="9035" xr:uid="{00000000-0005-0000-0000-000033050000}"/>
    <cellStyle name="Normal 2 2 52" xfId="9212" xr:uid="{00000000-0005-0000-0000-000034050000}"/>
    <cellStyle name="Normal 2 2 53" xfId="9389" xr:uid="{00000000-0005-0000-0000-000035050000}"/>
    <cellStyle name="Normal 2 2 54" xfId="9566" xr:uid="{00000000-0005-0000-0000-000036050000}"/>
    <cellStyle name="Normal 2 2 55" xfId="9743" xr:uid="{00000000-0005-0000-0000-000037050000}"/>
    <cellStyle name="Normal 2 2 56" xfId="9920" xr:uid="{00000000-0005-0000-0000-000038050000}"/>
    <cellStyle name="Normal 2 2 57" xfId="10097" xr:uid="{00000000-0005-0000-0000-000039050000}"/>
    <cellStyle name="Normal 2 2 58" xfId="10274" xr:uid="{00000000-0005-0000-0000-00003A050000}"/>
    <cellStyle name="Normal 2 2 59" xfId="10451" xr:uid="{00000000-0005-0000-0000-00003B050000}"/>
    <cellStyle name="Normal 2 2 6" xfId="1070" xr:uid="{00000000-0005-0000-0000-00003C050000}"/>
    <cellStyle name="Normal 2 2 60" xfId="10628" xr:uid="{00000000-0005-0000-0000-00003D050000}"/>
    <cellStyle name="Normal 2 2 61" xfId="10805" xr:uid="{00000000-0005-0000-0000-00003E050000}"/>
    <cellStyle name="Normal 2 2 62" xfId="11003" xr:uid="{00000000-0005-0000-0000-00003F050000}"/>
    <cellStyle name="Normal 2 2 63" xfId="12591" xr:uid="{00000000-0005-0000-0000-000040050000}"/>
    <cellStyle name="Normal 2 2 64" xfId="12505" xr:uid="{00000000-0005-0000-0000-000041050000}"/>
    <cellStyle name="Normal 2 2 65" xfId="12908" xr:uid="{00000000-0005-0000-0000-000042050000}"/>
    <cellStyle name="Normal 2 2 66" xfId="12056" xr:uid="{00000000-0005-0000-0000-000043050000}"/>
    <cellStyle name="Normal 2 2 67" xfId="11544" xr:uid="{00000000-0005-0000-0000-000044050000}"/>
    <cellStyle name="Normal 2 2 68" xfId="11430" xr:uid="{00000000-0005-0000-0000-000045050000}"/>
    <cellStyle name="Normal 2 2 69" xfId="11435" xr:uid="{00000000-0005-0000-0000-000046050000}"/>
    <cellStyle name="Normal 2 2 7" xfId="1247" xr:uid="{00000000-0005-0000-0000-000047050000}"/>
    <cellStyle name="Normal 2 2 70" xfId="12832" xr:uid="{00000000-0005-0000-0000-000048050000}"/>
    <cellStyle name="Normal 2 2 71" xfId="12381" xr:uid="{00000000-0005-0000-0000-000049050000}"/>
    <cellStyle name="Normal 2 2 72" xfId="11503" xr:uid="{00000000-0005-0000-0000-00004A050000}"/>
    <cellStyle name="Normal 2 2 73" xfId="12174" xr:uid="{00000000-0005-0000-0000-00004B050000}"/>
    <cellStyle name="Normal 2 2 74" xfId="11508" xr:uid="{00000000-0005-0000-0000-00004C050000}"/>
    <cellStyle name="Normal 2 2 75" xfId="13307" xr:uid="{00000000-0005-0000-0000-00004D050000}"/>
    <cellStyle name="Normal 2 2 76" xfId="13484" xr:uid="{00000000-0005-0000-0000-00004E050000}"/>
    <cellStyle name="Normal 2 2 77" xfId="13661" xr:uid="{00000000-0005-0000-0000-00004F050000}"/>
    <cellStyle name="Normal 2 2 78" xfId="13838" xr:uid="{00000000-0005-0000-0000-000050050000}"/>
    <cellStyle name="Normal 2 2 79" xfId="14015" xr:uid="{00000000-0005-0000-0000-000051050000}"/>
    <cellStyle name="Normal 2 2 8" xfId="1424" xr:uid="{00000000-0005-0000-0000-000052050000}"/>
    <cellStyle name="Normal 2 2 80" xfId="14192" xr:uid="{00000000-0005-0000-0000-000053050000}"/>
    <cellStyle name="Normal 2 2 81" xfId="14369" xr:uid="{00000000-0005-0000-0000-000054050000}"/>
    <cellStyle name="Normal 2 2 82" xfId="14546" xr:uid="{00000000-0005-0000-0000-000055050000}"/>
    <cellStyle name="Normal 2 2 83" xfId="14725" xr:uid="{00000000-0005-0000-0000-000056050000}"/>
    <cellStyle name="Normal 2 2 84" xfId="14789" xr:uid="{00000000-0005-0000-0000-000057050000}"/>
    <cellStyle name="Normal 2 2 85" xfId="15081" xr:uid="{00000000-0005-0000-0000-000058050000}"/>
    <cellStyle name="Normal 2 2 86" xfId="15145" xr:uid="{00000000-0005-0000-0000-000059050000}"/>
    <cellStyle name="Normal 2 2 87" xfId="15323" xr:uid="{00000000-0005-0000-0000-00005A050000}"/>
    <cellStyle name="Normal 2 2 88" xfId="15501" xr:uid="{00000000-0005-0000-0000-00005B050000}"/>
    <cellStyle name="Normal 2 2 89" xfId="15679" xr:uid="{00000000-0005-0000-0000-00005C050000}"/>
    <cellStyle name="Normal 2 2 9" xfId="1601" xr:uid="{00000000-0005-0000-0000-00005D050000}"/>
    <cellStyle name="Normal 2 2 90" xfId="15857" xr:uid="{00000000-0005-0000-0000-00005E050000}"/>
    <cellStyle name="Normal 2 2 91" xfId="16147" xr:uid="{00000000-0005-0000-0000-00005F050000}"/>
    <cellStyle name="Normal 2 2 92" xfId="16324" xr:uid="{00000000-0005-0000-0000-000060050000}"/>
    <cellStyle name="Normal 2 2 93" xfId="16501" xr:uid="{00000000-0005-0000-0000-000061050000}"/>
    <cellStyle name="Normal 2 2 94" xfId="16678" xr:uid="{00000000-0005-0000-0000-000062050000}"/>
    <cellStyle name="Normal 2 2 95" xfId="16845" xr:uid="{00000000-0005-0000-0000-000063050000}"/>
    <cellStyle name="Normal 2 2 96" xfId="17700" xr:uid="{00000000-0005-0000-0000-000064050000}"/>
    <cellStyle name="Normal 2 2 97" xfId="17533" xr:uid="{00000000-0005-0000-0000-000065050000}"/>
    <cellStyle name="Normal 2 2 98" xfId="17449" xr:uid="{00000000-0005-0000-0000-000066050000}"/>
    <cellStyle name="Normal 2 2 99" xfId="17411" xr:uid="{00000000-0005-0000-0000-000067050000}"/>
    <cellStyle name="Normal 2 20" xfId="15" xr:uid="{00000000-0005-0000-0000-000068050000}"/>
    <cellStyle name="Normal 2 20 10" xfId="1795" xr:uid="{00000000-0005-0000-0000-000069050000}"/>
    <cellStyle name="Normal 2 20 100" xfId="202" xr:uid="{00000000-0005-0000-0000-00006A050000}"/>
    <cellStyle name="Normal 2 20 11" xfId="1972" xr:uid="{00000000-0005-0000-0000-00006B050000}"/>
    <cellStyle name="Normal 2 20 12" xfId="2149" xr:uid="{00000000-0005-0000-0000-00006C050000}"/>
    <cellStyle name="Normal 2 20 13" xfId="2326" xr:uid="{00000000-0005-0000-0000-00006D050000}"/>
    <cellStyle name="Normal 2 20 14" xfId="2503" xr:uid="{00000000-0005-0000-0000-00006E050000}"/>
    <cellStyle name="Normal 2 20 15" xfId="2680" xr:uid="{00000000-0005-0000-0000-00006F050000}"/>
    <cellStyle name="Normal 2 20 16" xfId="2857" xr:uid="{00000000-0005-0000-0000-000070050000}"/>
    <cellStyle name="Normal 2 20 17" xfId="3034" xr:uid="{00000000-0005-0000-0000-000071050000}"/>
    <cellStyle name="Normal 2 20 18" xfId="3211" xr:uid="{00000000-0005-0000-0000-000072050000}"/>
    <cellStyle name="Normal 2 20 19" xfId="3388" xr:uid="{00000000-0005-0000-0000-000073050000}"/>
    <cellStyle name="Normal 2 20 2" xfId="379" xr:uid="{00000000-0005-0000-0000-000074050000}"/>
    <cellStyle name="Normal 2 20 20" xfId="3565" xr:uid="{00000000-0005-0000-0000-000075050000}"/>
    <cellStyle name="Normal 2 20 21" xfId="3742" xr:uid="{00000000-0005-0000-0000-000076050000}"/>
    <cellStyle name="Normal 2 20 22" xfId="3919" xr:uid="{00000000-0005-0000-0000-000077050000}"/>
    <cellStyle name="Normal 2 20 23" xfId="4096" xr:uid="{00000000-0005-0000-0000-000078050000}"/>
    <cellStyle name="Normal 2 20 24" xfId="4273" xr:uid="{00000000-0005-0000-0000-000079050000}"/>
    <cellStyle name="Normal 2 20 25" xfId="4450" xr:uid="{00000000-0005-0000-0000-00007A050000}"/>
    <cellStyle name="Normal 2 20 26" xfId="4627" xr:uid="{00000000-0005-0000-0000-00007B050000}"/>
    <cellStyle name="Normal 2 20 27" xfId="4804" xr:uid="{00000000-0005-0000-0000-00007C050000}"/>
    <cellStyle name="Normal 2 20 28" xfId="4981" xr:uid="{00000000-0005-0000-0000-00007D050000}"/>
    <cellStyle name="Normal 2 20 29" xfId="5158" xr:uid="{00000000-0005-0000-0000-00007E050000}"/>
    <cellStyle name="Normal 2 20 3" xfId="556" xr:uid="{00000000-0005-0000-0000-00007F050000}"/>
    <cellStyle name="Normal 2 20 30" xfId="5335" xr:uid="{00000000-0005-0000-0000-000080050000}"/>
    <cellStyle name="Normal 2 20 31" xfId="5512" xr:uid="{00000000-0005-0000-0000-000081050000}"/>
    <cellStyle name="Normal 2 20 32" xfId="5689" xr:uid="{00000000-0005-0000-0000-000082050000}"/>
    <cellStyle name="Normal 2 20 33" xfId="5866" xr:uid="{00000000-0005-0000-0000-000083050000}"/>
    <cellStyle name="Normal 2 20 34" xfId="6043" xr:uid="{00000000-0005-0000-0000-000084050000}"/>
    <cellStyle name="Normal 2 20 35" xfId="6220" xr:uid="{00000000-0005-0000-0000-000085050000}"/>
    <cellStyle name="Normal 2 20 36" xfId="6397" xr:uid="{00000000-0005-0000-0000-000086050000}"/>
    <cellStyle name="Normal 2 20 37" xfId="6574" xr:uid="{00000000-0005-0000-0000-000087050000}"/>
    <cellStyle name="Normal 2 20 38" xfId="6751" xr:uid="{00000000-0005-0000-0000-000088050000}"/>
    <cellStyle name="Normal 2 20 39" xfId="6928" xr:uid="{00000000-0005-0000-0000-000089050000}"/>
    <cellStyle name="Normal 2 20 4" xfId="733" xr:uid="{00000000-0005-0000-0000-00008A050000}"/>
    <cellStyle name="Normal 2 20 40" xfId="7105" xr:uid="{00000000-0005-0000-0000-00008B050000}"/>
    <cellStyle name="Normal 2 20 41" xfId="7282" xr:uid="{00000000-0005-0000-0000-00008C050000}"/>
    <cellStyle name="Normal 2 20 42" xfId="7459" xr:uid="{00000000-0005-0000-0000-00008D050000}"/>
    <cellStyle name="Normal 2 20 43" xfId="7636" xr:uid="{00000000-0005-0000-0000-00008E050000}"/>
    <cellStyle name="Normal 2 20 44" xfId="7813" xr:uid="{00000000-0005-0000-0000-00008F050000}"/>
    <cellStyle name="Normal 2 20 45" xfId="7990" xr:uid="{00000000-0005-0000-0000-000090050000}"/>
    <cellStyle name="Normal 2 20 46" xfId="8167" xr:uid="{00000000-0005-0000-0000-000091050000}"/>
    <cellStyle name="Normal 2 20 47" xfId="8344" xr:uid="{00000000-0005-0000-0000-000092050000}"/>
    <cellStyle name="Normal 2 20 48" xfId="8521" xr:uid="{00000000-0005-0000-0000-000093050000}"/>
    <cellStyle name="Normal 2 20 49" xfId="8698" xr:uid="{00000000-0005-0000-0000-000094050000}"/>
    <cellStyle name="Normal 2 20 5" xfId="910" xr:uid="{00000000-0005-0000-0000-000095050000}"/>
    <cellStyle name="Normal 2 20 50" xfId="8875" xr:uid="{00000000-0005-0000-0000-000096050000}"/>
    <cellStyle name="Normal 2 20 51" xfId="9052" xr:uid="{00000000-0005-0000-0000-000097050000}"/>
    <cellStyle name="Normal 2 20 52" xfId="9229" xr:uid="{00000000-0005-0000-0000-000098050000}"/>
    <cellStyle name="Normal 2 20 53" xfId="9406" xr:uid="{00000000-0005-0000-0000-000099050000}"/>
    <cellStyle name="Normal 2 20 54" xfId="9583" xr:uid="{00000000-0005-0000-0000-00009A050000}"/>
    <cellStyle name="Normal 2 20 55" xfId="9760" xr:uid="{00000000-0005-0000-0000-00009B050000}"/>
    <cellStyle name="Normal 2 20 56" xfId="9937" xr:uid="{00000000-0005-0000-0000-00009C050000}"/>
    <cellStyle name="Normal 2 20 57" xfId="10114" xr:uid="{00000000-0005-0000-0000-00009D050000}"/>
    <cellStyle name="Normal 2 20 58" xfId="10291" xr:uid="{00000000-0005-0000-0000-00009E050000}"/>
    <cellStyle name="Normal 2 20 59" xfId="10468" xr:uid="{00000000-0005-0000-0000-00009F050000}"/>
    <cellStyle name="Normal 2 20 6" xfId="1087" xr:uid="{00000000-0005-0000-0000-0000A0050000}"/>
    <cellStyle name="Normal 2 20 60" xfId="10645" xr:uid="{00000000-0005-0000-0000-0000A1050000}"/>
    <cellStyle name="Normal 2 20 61" xfId="10822" xr:uid="{00000000-0005-0000-0000-0000A2050000}"/>
    <cellStyle name="Normal 2 20 62" xfId="11004" xr:uid="{00000000-0005-0000-0000-0000A3050000}"/>
    <cellStyle name="Normal 2 20 63" xfId="12559" xr:uid="{00000000-0005-0000-0000-0000A4050000}"/>
    <cellStyle name="Normal 2 20 64" xfId="12414" xr:uid="{00000000-0005-0000-0000-0000A5050000}"/>
    <cellStyle name="Normal 2 20 65" xfId="12566" xr:uid="{00000000-0005-0000-0000-0000A6050000}"/>
    <cellStyle name="Normal 2 20 66" xfId="12601" xr:uid="{00000000-0005-0000-0000-0000A7050000}"/>
    <cellStyle name="Normal 2 20 67" xfId="11387" xr:uid="{00000000-0005-0000-0000-0000A8050000}"/>
    <cellStyle name="Normal 2 20 68" xfId="12465" xr:uid="{00000000-0005-0000-0000-0000A9050000}"/>
    <cellStyle name="Normal 2 20 69" xfId="12945" xr:uid="{00000000-0005-0000-0000-0000AA050000}"/>
    <cellStyle name="Normal 2 20 7" xfId="1264" xr:uid="{00000000-0005-0000-0000-0000AB050000}"/>
    <cellStyle name="Normal 2 20 70" xfId="12182" xr:uid="{00000000-0005-0000-0000-0000AC050000}"/>
    <cellStyle name="Normal 2 20 71" xfId="11962" xr:uid="{00000000-0005-0000-0000-0000AD050000}"/>
    <cellStyle name="Normal 2 20 72" xfId="12800" xr:uid="{00000000-0005-0000-0000-0000AE050000}"/>
    <cellStyle name="Normal 2 20 73" xfId="12020" xr:uid="{00000000-0005-0000-0000-0000AF050000}"/>
    <cellStyle name="Normal 2 20 74" xfId="12882" xr:uid="{00000000-0005-0000-0000-0000B0050000}"/>
    <cellStyle name="Normal 2 20 75" xfId="13308" xr:uid="{00000000-0005-0000-0000-0000B1050000}"/>
    <cellStyle name="Normal 2 20 76" xfId="13485" xr:uid="{00000000-0005-0000-0000-0000B2050000}"/>
    <cellStyle name="Normal 2 20 77" xfId="13662" xr:uid="{00000000-0005-0000-0000-0000B3050000}"/>
    <cellStyle name="Normal 2 20 78" xfId="13839" xr:uid="{00000000-0005-0000-0000-0000B4050000}"/>
    <cellStyle name="Normal 2 20 79" xfId="14016" xr:uid="{00000000-0005-0000-0000-0000B5050000}"/>
    <cellStyle name="Normal 2 20 8" xfId="1441" xr:uid="{00000000-0005-0000-0000-0000B6050000}"/>
    <cellStyle name="Normal 2 20 80" xfId="14193" xr:uid="{00000000-0005-0000-0000-0000B7050000}"/>
    <cellStyle name="Normal 2 20 81" xfId="14370" xr:uid="{00000000-0005-0000-0000-0000B8050000}"/>
    <cellStyle name="Normal 2 20 82" xfId="14547" xr:uid="{00000000-0005-0000-0000-0000B9050000}"/>
    <cellStyle name="Normal 2 20 83" xfId="14726" xr:uid="{00000000-0005-0000-0000-0000BA050000}"/>
    <cellStyle name="Normal 2 20 84" xfId="14788" xr:uid="{00000000-0005-0000-0000-0000BB050000}"/>
    <cellStyle name="Normal 2 20 85" xfId="15082" xr:uid="{00000000-0005-0000-0000-0000BC050000}"/>
    <cellStyle name="Normal 2 20 86" xfId="15144" xr:uid="{00000000-0005-0000-0000-0000BD050000}"/>
    <cellStyle name="Normal 2 20 87" xfId="15322" xr:uid="{00000000-0005-0000-0000-0000BE050000}"/>
    <cellStyle name="Normal 2 20 88" xfId="15500" xr:uid="{00000000-0005-0000-0000-0000BF050000}"/>
    <cellStyle name="Normal 2 20 89" xfId="15678" xr:uid="{00000000-0005-0000-0000-0000C0050000}"/>
    <cellStyle name="Normal 2 20 9" xfId="1618" xr:uid="{00000000-0005-0000-0000-0000C1050000}"/>
    <cellStyle name="Normal 2 20 90" xfId="15856" xr:uid="{00000000-0005-0000-0000-0000C2050000}"/>
    <cellStyle name="Normal 2 20 91" xfId="16148" xr:uid="{00000000-0005-0000-0000-0000C3050000}"/>
    <cellStyle name="Normal 2 20 92" xfId="16325" xr:uid="{00000000-0005-0000-0000-0000C4050000}"/>
    <cellStyle name="Normal 2 20 93" xfId="16502" xr:uid="{00000000-0005-0000-0000-0000C5050000}"/>
    <cellStyle name="Normal 2 20 94" xfId="16679" xr:uid="{00000000-0005-0000-0000-0000C6050000}"/>
    <cellStyle name="Normal 2 20 95" xfId="16862" xr:uid="{00000000-0005-0000-0000-0000C7050000}"/>
    <cellStyle name="Normal 2 20 96" xfId="17581" xr:uid="{00000000-0005-0000-0000-0000C8050000}"/>
    <cellStyle name="Normal 2 20 97" xfId="17056" xr:uid="{00000000-0005-0000-0000-0000C9050000}"/>
    <cellStyle name="Normal 2 20 98" xfId="17111" xr:uid="{00000000-0005-0000-0000-0000CA050000}"/>
    <cellStyle name="Normal 2 20 99" xfId="17587" xr:uid="{00000000-0005-0000-0000-0000CB050000}"/>
    <cellStyle name="Normal 2 21" xfId="16" xr:uid="{00000000-0005-0000-0000-0000CC050000}"/>
    <cellStyle name="Normal 2 21 10" xfId="1796" xr:uid="{00000000-0005-0000-0000-0000CD050000}"/>
    <cellStyle name="Normal 2 21 100" xfId="203" xr:uid="{00000000-0005-0000-0000-0000CE050000}"/>
    <cellStyle name="Normal 2 21 11" xfId="1973" xr:uid="{00000000-0005-0000-0000-0000CF050000}"/>
    <cellStyle name="Normal 2 21 12" xfId="2150" xr:uid="{00000000-0005-0000-0000-0000D0050000}"/>
    <cellStyle name="Normal 2 21 13" xfId="2327" xr:uid="{00000000-0005-0000-0000-0000D1050000}"/>
    <cellStyle name="Normal 2 21 14" xfId="2504" xr:uid="{00000000-0005-0000-0000-0000D2050000}"/>
    <cellStyle name="Normal 2 21 15" xfId="2681" xr:uid="{00000000-0005-0000-0000-0000D3050000}"/>
    <cellStyle name="Normal 2 21 16" xfId="2858" xr:uid="{00000000-0005-0000-0000-0000D4050000}"/>
    <cellStyle name="Normal 2 21 17" xfId="3035" xr:uid="{00000000-0005-0000-0000-0000D5050000}"/>
    <cellStyle name="Normal 2 21 18" xfId="3212" xr:uid="{00000000-0005-0000-0000-0000D6050000}"/>
    <cellStyle name="Normal 2 21 19" xfId="3389" xr:uid="{00000000-0005-0000-0000-0000D7050000}"/>
    <cellStyle name="Normal 2 21 2" xfId="380" xr:uid="{00000000-0005-0000-0000-0000D8050000}"/>
    <cellStyle name="Normal 2 21 20" xfId="3566" xr:uid="{00000000-0005-0000-0000-0000D9050000}"/>
    <cellStyle name="Normal 2 21 21" xfId="3743" xr:uid="{00000000-0005-0000-0000-0000DA050000}"/>
    <cellStyle name="Normal 2 21 22" xfId="3920" xr:uid="{00000000-0005-0000-0000-0000DB050000}"/>
    <cellStyle name="Normal 2 21 23" xfId="4097" xr:uid="{00000000-0005-0000-0000-0000DC050000}"/>
    <cellStyle name="Normal 2 21 24" xfId="4274" xr:uid="{00000000-0005-0000-0000-0000DD050000}"/>
    <cellStyle name="Normal 2 21 25" xfId="4451" xr:uid="{00000000-0005-0000-0000-0000DE050000}"/>
    <cellStyle name="Normal 2 21 26" xfId="4628" xr:uid="{00000000-0005-0000-0000-0000DF050000}"/>
    <cellStyle name="Normal 2 21 27" xfId="4805" xr:uid="{00000000-0005-0000-0000-0000E0050000}"/>
    <cellStyle name="Normal 2 21 28" xfId="4982" xr:uid="{00000000-0005-0000-0000-0000E1050000}"/>
    <cellStyle name="Normal 2 21 29" xfId="5159" xr:uid="{00000000-0005-0000-0000-0000E2050000}"/>
    <cellStyle name="Normal 2 21 3" xfId="557" xr:uid="{00000000-0005-0000-0000-0000E3050000}"/>
    <cellStyle name="Normal 2 21 30" xfId="5336" xr:uid="{00000000-0005-0000-0000-0000E4050000}"/>
    <cellStyle name="Normal 2 21 31" xfId="5513" xr:uid="{00000000-0005-0000-0000-0000E5050000}"/>
    <cellStyle name="Normal 2 21 32" xfId="5690" xr:uid="{00000000-0005-0000-0000-0000E6050000}"/>
    <cellStyle name="Normal 2 21 33" xfId="5867" xr:uid="{00000000-0005-0000-0000-0000E7050000}"/>
    <cellStyle name="Normal 2 21 34" xfId="6044" xr:uid="{00000000-0005-0000-0000-0000E8050000}"/>
    <cellStyle name="Normal 2 21 35" xfId="6221" xr:uid="{00000000-0005-0000-0000-0000E9050000}"/>
    <cellStyle name="Normal 2 21 36" xfId="6398" xr:uid="{00000000-0005-0000-0000-0000EA050000}"/>
    <cellStyle name="Normal 2 21 37" xfId="6575" xr:uid="{00000000-0005-0000-0000-0000EB050000}"/>
    <cellStyle name="Normal 2 21 38" xfId="6752" xr:uid="{00000000-0005-0000-0000-0000EC050000}"/>
    <cellStyle name="Normal 2 21 39" xfId="6929" xr:uid="{00000000-0005-0000-0000-0000ED050000}"/>
    <cellStyle name="Normal 2 21 4" xfId="734" xr:uid="{00000000-0005-0000-0000-0000EE050000}"/>
    <cellStyle name="Normal 2 21 40" xfId="7106" xr:uid="{00000000-0005-0000-0000-0000EF050000}"/>
    <cellStyle name="Normal 2 21 41" xfId="7283" xr:uid="{00000000-0005-0000-0000-0000F0050000}"/>
    <cellStyle name="Normal 2 21 42" xfId="7460" xr:uid="{00000000-0005-0000-0000-0000F1050000}"/>
    <cellStyle name="Normal 2 21 43" xfId="7637" xr:uid="{00000000-0005-0000-0000-0000F2050000}"/>
    <cellStyle name="Normal 2 21 44" xfId="7814" xr:uid="{00000000-0005-0000-0000-0000F3050000}"/>
    <cellStyle name="Normal 2 21 45" xfId="7991" xr:uid="{00000000-0005-0000-0000-0000F4050000}"/>
    <cellStyle name="Normal 2 21 46" xfId="8168" xr:uid="{00000000-0005-0000-0000-0000F5050000}"/>
    <cellStyle name="Normal 2 21 47" xfId="8345" xr:uid="{00000000-0005-0000-0000-0000F6050000}"/>
    <cellStyle name="Normal 2 21 48" xfId="8522" xr:uid="{00000000-0005-0000-0000-0000F7050000}"/>
    <cellStyle name="Normal 2 21 49" xfId="8699" xr:uid="{00000000-0005-0000-0000-0000F8050000}"/>
    <cellStyle name="Normal 2 21 5" xfId="911" xr:uid="{00000000-0005-0000-0000-0000F9050000}"/>
    <cellStyle name="Normal 2 21 50" xfId="8876" xr:uid="{00000000-0005-0000-0000-0000FA050000}"/>
    <cellStyle name="Normal 2 21 51" xfId="9053" xr:uid="{00000000-0005-0000-0000-0000FB050000}"/>
    <cellStyle name="Normal 2 21 52" xfId="9230" xr:uid="{00000000-0005-0000-0000-0000FC050000}"/>
    <cellStyle name="Normal 2 21 53" xfId="9407" xr:uid="{00000000-0005-0000-0000-0000FD050000}"/>
    <cellStyle name="Normal 2 21 54" xfId="9584" xr:uid="{00000000-0005-0000-0000-0000FE050000}"/>
    <cellStyle name="Normal 2 21 55" xfId="9761" xr:uid="{00000000-0005-0000-0000-0000FF050000}"/>
    <cellStyle name="Normal 2 21 56" xfId="9938" xr:uid="{00000000-0005-0000-0000-000000060000}"/>
    <cellStyle name="Normal 2 21 57" xfId="10115" xr:uid="{00000000-0005-0000-0000-000001060000}"/>
    <cellStyle name="Normal 2 21 58" xfId="10292" xr:uid="{00000000-0005-0000-0000-000002060000}"/>
    <cellStyle name="Normal 2 21 59" xfId="10469" xr:uid="{00000000-0005-0000-0000-000003060000}"/>
    <cellStyle name="Normal 2 21 6" xfId="1088" xr:uid="{00000000-0005-0000-0000-000004060000}"/>
    <cellStyle name="Normal 2 21 60" xfId="10646" xr:uid="{00000000-0005-0000-0000-000005060000}"/>
    <cellStyle name="Normal 2 21 61" xfId="10823" xr:uid="{00000000-0005-0000-0000-000006060000}"/>
    <cellStyle name="Normal 2 21 62" xfId="11005" xr:uid="{00000000-0005-0000-0000-000007060000}"/>
    <cellStyle name="Normal 2 21 63" xfId="12525" xr:uid="{00000000-0005-0000-0000-000008060000}"/>
    <cellStyle name="Normal 2 21 64" xfId="11221" xr:uid="{00000000-0005-0000-0000-000009060000}"/>
    <cellStyle name="Normal 2 21 65" xfId="11659" xr:uid="{00000000-0005-0000-0000-00000A060000}"/>
    <cellStyle name="Normal 2 21 66" xfId="12683" xr:uid="{00000000-0005-0000-0000-00000B060000}"/>
    <cellStyle name="Normal 2 21 67" xfId="12869" xr:uid="{00000000-0005-0000-0000-00000C060000}"/>
    <cellStyle name="Normal 2 21 68" xfId="12477" xr:uid="{00000000-0005-0000-0000-00000D060000}"/>
    <cellStyle name="Normal 2 21 69" xfId="11826" xr:uid="{00000000-0005-0000-0000-00000E060000}"/>
    <cellStyle name="Normal 2 21 7" xfId="1265" xr:uid="{00000000-0005-0000-0000-00000F060000}"/>
    <cellStyle name="Normal 2 21 70" xfId="11487" xr:uid="{00000000-0005-0000-0000-000010060000}"/>
    <cellStyle name="Normal 2 21 71" xfId="12398" xr:uid="{00000000-0005-0000-0000-000011060000}"/>
    <cellStyle name="Normal 2 21 72" xfId="11328" xr:uid="{00000000-0005-0000-0000-000012060000}"/>
    <cellStyle name="Normal 2 21 73" xfId="11722" xr:uid="{00000000-0005-0000-0000-000013060000}"/>
    <cellStyle name="Normal 2 21 74" xfId="11517" xr:uid="{00000000-0005-0000-0000-000014060000}"/>
    <cellStyle name="Normal 2 21 75" xfId="13309" xr:uid="{00000000-0005-0000-0000-000015060000}"/>
    <cellStyle name="Normal 2 21 76" xfId="13486" xr:uid="{00000000-0005-0000-0000-000016060000}"/>
    <cellStyle name="Normal 2 21 77" xfId="13663" xr:uid="{00000000-0005-0000-0000-000017060000}"/>
    <cellStyle name="Normal 2 21 78" xfId="13840" xr:uid="{00000000-0005-0000-0000-000018060000}"/>
    <cellStyle name="Normal 2 21 79" xfId="14017" xr:uid="{00000000-0005-0000-0000-000019060000}"/>
    <cellStyle name="Normal 2 21 8" xfId="1442" xr:uid="{00000000-0005-0000-0000-00001A060000}"/>
    <cellStyle name="Normal 2 21 80" xfId="14194" xr:uid="{00000000-0005-0000-0000-00001B060000}"/>
    <cellStyle name="Normal 2 21 81" xfId="14371" xr:uid="{00000000-0005-0000-0000-00001C060000}"/>
    <cellStyle name="Normal 2 21 82" xfId="14548" xr:uid="{00000000-0005-0000-0000-00001D060000}"/>
    <cellStyle name="Normal 2 21 83" xfId="14727" xr:uid="{00000000-0005-0000-0000-00001E060000}"/>
    <cellStyle name="Normal 2 21 84" xfId="14787" xr:uid="{00000000-0005-0000-0000-00001F060000}"/>
    <cellStyle name="Normal 2 21 85" xfId="15083" xr:uid="{00000000-0005-0000-0000-000020060000}"/>
    <cellStyle name="Normal 2 21 86" xfId="15143" xr:uid="{00000000-0005-0000-0000-000021060000}"/>
    <cellStyle name="Normal 2 21 87" xfId="15321" xr:uid="{00000000-0005-0000-0000-000022060000}"/>
    <cellStyle name="Normal 2 21 88" xfId="15499" xr:uid="{00000000-0005-0000-0000-000023060000}"/>
    <cellStyle name="Normal 2 21 89" xfId="15677" xr:uid="{00000000-0005-0000-0000-000024060000}"/>
    <cellStyle name="Normal 2 21 9" xfId="1619" xr:uid="{00000000-0005-0000-0000-000025060000}"/>
    <cellStyle name="Normal 2 21 90" xfId="15855" xr:uid="{00000000-0005-0000-0000-000026060000}"/>
    <cellStyle name="Normal 2 21 91" xfId="16149" xr:uid="{00000000-0005-0000-0000-000027060000}"/>
    <cellStyle name="Normal 2 21 92" xfId="16326" xr:uid="{00000000-0005-0000-0000-000028060000}"/>
    <cellStyle name="Normal 2 21 93" xfId="16503" xr:uid="{00000000-0005-0000-0000-000029060000}"/>
    <cellStyle name="Normal 2 21 94" xfId="16680" xr:uid="{00000000-0005-0000-0000-00002A060000}"/>
    <cellStyle name="Normal 2 21 95" xfId="16863" xr:uid="{00000000-0005-0000-0000-00002B060000}"/>
    <cellStyle name="Normal 2 21 96" xfId="17576" xr:uid="{00000000-0005-0000-0000-00002C060000}"/>
    <cellStyle name="Normal 2 21 97" xfId="17381" xr:uid="{00000000-0005-0000-0000-00002D060000}"/>
    <cellStyle name="Normal 2 21 98" xfId="17686" xr:uid="{00000000-0005-0000-0000-00002E060000}"/>
    <cellStyle name="Normal 2 21 99" xfId="17249" xr:uid="{00000000-0005-0000-0000-00002F060000}"/>
    <cellStyle name="Normal 2 22" xfId="17" xr:uid="{00000000-0005-0000-0000-000030060000}"/>
    <cellStyle name="Normal 2 22 10" xfId="1797" xr:uid="{00000000-0005-0000-0000-000031060000}"/>
    <cellStyle name="Normal 2 22 100" xfId="204" xr:uid="{00000000-0005-0000-0000-000032060000}"/>
    <cellStyle name="Normal 2 22 11" xfId="1974" xr:uid="{00000000-0005-0000-0000-000033060000}"/>
    <cellStyle name="Normal 2 22 12" xfId="2151" xr:uid="{00000000-0005-0000-0000-000034060000}"/>
    <cellStyle name="Normal 2 22 13" xfId="2328" xr:uid="{00000000-0005-0000-0000-000035060000}"/>
    <cellStyle name="Normal 2 22 14" xfId="2505" xr:uid="{00000000-0005-0000-0000-000036060000}"/>
    <cellStyle name="Normal 2 22 15" xfId="2682" xr:uid="{00000000-0005-0000-0000-000037060000}"/>
    <cellStyle name="Normal 2 22 16" xfId="2859" xr:uid="{00000000-0005-0000-0000-000038060000}"/>
    <cellStyle name="Normal 2 22 17" xfId="3036" xr:uid="{00000000-0005-0000-0000-000039060000}"/>
    <cellStyle name="Normal 2 22 18" xfId="3213" xr:uid="{00000000-0005-0000-0000-00003A060000}"/>
    <cellStyle name="Normal 2 22 19" xfId="3390" xr:uid="{00000000-0005-0000-0000-00003B060000}"/>
    <cellStyle name="Normal 2 22 2" xfId="381" xr:uid="{00000000-0005-0000-0000-00003C060000}"/>
    <cellStyle name="Normal 2 22 20" xfId="3567" xr:uid="{00000000-0005-0000-0000-00003D060000}"/>
    <cellStyle name="Normal 2 22 21" xfId="3744" xr:uid="{00000000-0005-0000-0000-00003E060000}"/>
    <cellStyle name="Normal 2 22 22" xfId="3921" xr:uid="{00000000-0005-0000-0000-00003F060000}"/>
    <cellStyle name="Normal 2 22 23" xfId="4098" xr:uid="{00000000-0005-0000-0000-000040060000}"/>
    <cellStyle name="Normal 2 22 24" xfId="4275" xr:uid="{00000000-0005-0000-0000-000041060000}"/>
    <cellStyle name="Normal 2 22 25" xfId="4452" xr:uid="{00000000-0005-0000-0000-000042060000}"/>
    <cellStyle name="Normal 2 22 26" xfId="4629" xr:uid="{00000000-0005-0000-0000-000043060000}"/>
    <cellStyle name="Normal 2 22 27" xfId="4806" xr:uid="{00000000-0005-0000-0000-000044060000}"/>
    <cellStyle name="Normal 2 22 28" xfId="4983" xr:uid="{00000000-0005-0000-0000-000045060000}"/>
    <cellStyle name="Normal 2 22 29" xfId="5160" xr:uid="{00000000-0005-0000-0000-000046060000}"/>
    <cellStyle name="Normal 2 22 3" xfId="558" xr:uid="{00000000-0005-0000-0000-000047060000}"/>
    <cellStyle name="Normal 2 22 30" xfId="5337" xr:uid="{00000000-0005-0000-0000-000048060000}"/>
    <cellStyle name="Normal 2 22 31" xfId="5514" xr:uid="{00000000-0005-0000-0000-000049060000}"/>
    <cellStyle name="Normal 2 22 32" xfId="5691" xr:uid="{00000000-0005-0000-0000-00004A060000}"/>
    <cellStyle name="Normal 2 22 33" xfId="5868" xr:uid="{00000000-0005-0000-0000-00004B060000}"/>
    <cellStyle name="Normal 2 22 34" xfId="6045" xr:uid="{00000000-0005-0000-0000-00004C060000}"/>
    <cellStyle name="Normal 2 22 35" xfId="6222" xr:uid="{00000000-0005-0000-0000-00004D060000}"/>
    <cellStyle name="Normal 2 22 36" xfId="6399" xr:uid="{00000000-0005-0000-0000-00004E060000}"/>
    <cellStyle name="Normal 2 22 37" xfId="6576" xr:uid="{00000000-0005-0000-0000-00004F060000}"/>
    <cellStyle name="Normal 2 22 38" xfId="6753" xr:uid="{00000000-0005-0000-0000-000050060000}"/>
    <cellStyle name="Normal 2 22 39" xfId="6930" xr:uid="{00000000-0005-0000-0000-000051060000}"/>
    <cellStyle name="Normal 2 22 4" xfId="735" xr:uid="{00000000-0005-0000-0000-000052060000}"/>
    <cellStyle name="Normal 2 22 40" xfId="7107" xr:uid="{00000000-0005-0000-0000-000053060000}"/>
    <cellStyle name="Normal 2 22 41" xfId="7284" xr:uid="{00000000-0005-0000-0000-000054060000}"/>
    <cellStyle name="Normal 2 22 42" xfId="7461" xr:uid="{00000000-0005-0000-0000-000055060000}"/>
    <cellStyle name="Normal 2 22 43" xfId="7638" xr:uid="{00000000-0005-0000-0000-000056060000}"/>
    <cellStyle name="Normal 2 22 44" xfId="7815" xr:uid="{00000000-0005-0000-0000-000057060000}"/>
    <cellStyle name="Normal 2 22 45" xfId="7992" xr:uid="{00000000-0005-0000-0000-000058060000}"/>
    <cellStyle name="Normal 2 22 46" xfId="8169" xr:uid="{00000000-0005-0000-0000-000059060000}"/>
    <cellStyle name="Normal 2 22 47" xfId="8346" xr:uid="{00000000-0005-0000-0000-00005A060000}"/>
    <cellStyle name="Normal 2 22 48" xfId="8523" xr:uid="{00000000-0005-0000-0000-00005B060000}"/>
    <cellStyle name="Normal 2 22 49" xfId="8700" xr:uid="{00000000-0005-0000-0000-00005C060000}"/>
    <cellStyle name="Normal 2 22 5" xfId="912" xr:uid="{00000000-0005-0000-0000-00005D060000}"/>
    <cellStyle name="Normal 2 22 50" xfId="8877" xr:uid="{00000000-0005-0000-0000-00005E060000}"/>
    <cellStyle name="Normal 2 22 51" xfId="9054" xr:uid="{00000000-0005-0000-0000-00005F060000}"/>
    <cellStyle name="Normal 2 22 52" xfId="9231" xr:uid="{00000000-0005-0000-0000-000060060000}"/>
    <cellStyle name="Normal 2 22 53" xfId="9408" xr:uid="{00000000-0005-0000-0000-000061060000}"/>
    <cellStyle name="Normal 2 22 54" xfId="9585" xr:uid="{00000000-0005-0000-0000-000062060000}"/>
    <cellStyle name="Normal 2 22 55" xfId="9762" xr:uid="{00000000-0005-0000-0000-000063060000}"/>
    <cellStyle name="Normal 2 22 56" xfId="9939" xr:uid="{00000000-0005-0000-0000-000064060000}"/>
    <cellStyle name="Normal 2 22 57" xfId="10116" xr:uid="{00000000-0005-0000-0000-000065060000}"/>
    <cellStyle name="Normal 2 22 58" xfId="10293" xr:uid="{00000000-0005-0000-0000-000066060000}"/>
    <cellStyle name="Normal 2 22 59" xfId="10470" xr:uid="{00000000-0005-0000-0000-000067060000}"/>
    <cellStyle name="Normal 2 22 6" xfId="1089" xr:uid="{00000000-0005-0000-0000-000068060000}"/>
    <cellStyle name="Normal 2 22 60" xfId="10647" xr:uid="{00000000-0005-0000-0000-000069060000}"/>
    <cellStyle name="Normal 2 22 61" xfId="10824" xr:uid="{00000000-0005-0000-0000-00006A060000}"/>
    <cellStyle name="Normal 2 22 62" xfId="11006" xr:uid="{00000000-0005-0000-0000-00006B060000}"/>
    <cellStyle name="Normal 2 22 63" xfId="12502" xr:uid="{00000000-0005-0000-0000-00006C060000}"/>
    <cellStyle name="Normal 2 22 64" xfId="12259" xr:uid="{00000000-0005-0000-0000-00006D060000}"/>
    <cellStyle name="Normal 2 22 65" xfId="11961" xr:uid="{00000000-0005-0000-0000-00006E060000}"/>
    <cellStyle name="Normal 2 22 66" xfId="11302" xr:uid="{00000000-0005-0000-0000-00006F060000}"/>
    <cellStyle name="Normal 2 22 67" xfId="12276" xr:uid="{00000000-0005-0000-0000-000070060000}"/>
    <cellStyle name="Normal 2 22 68" xfId="12194" xr:uid="{00000000-0005-0000-0000-000071060000}"/>
    <cellStyle name="Normal 2 22 69" xfId="12196" xr:uid="{00000000-0005-0000-0000-000072060000}"/>
    <cellStyle name="Normal 2 22 7" xfId="1266" xr:uid="{00000000-0005-0000-0000-000073060000}"/>
    <cellStyle name="Normal 2 22 70" xfId="11998" xr:uid="{00000000-0005-0000-0000-000074060000}"/>
    <cellStyle name="Normal 2 22 71" xfId="12916" xr:uid="{00000000-0005-0000-0000-000075060000}"/>
    <cellStyle name="Normal 2 22 72" xfId="12474" xr:uid="{00000000-0005-0000-0000-000076060000}"/>
    <cellStyle name="Normal 2 22 73" xfId="11957" xr:uid="{00000000-0005-0000-0000-000077060000}"/>
    <cellStyle name="Normal 2 22 74" xfId="11796" xr:uid="{00000000-0005-0000-0000-000078060000}"/>
    <cellStyle name="Normal 2 22 75" xfId="13310" xr:uid="{00000000-0005-0000-0000-000079060000}"/>
    <cellStyle name="Normal 2 22 76" xfId="13487" xr:uid="{00000000-0005-0000-0000-00007A060000}"/>
    <cellStyle name="Normal 2 22 77" xfId="13664" xr:uid="{00000000-0005-0000-0000-00007B060000}"/>
    <cellStyle name="Normal 2 22 78" xfId="13841" xr:uid="{00000000-0005-0000-0000-00007C060000}"/>
    <cellStyle name="Normal 2 22 79" xfId="14018" xr:uid="{00000000-0005-0000-0000-00007D060000}"/>
    <cellStyle name="Normal 2 22 8" xfId="1443" xr:uid="{00000000-0005-0000-0000-00007E060000}"/>
    <cellStyle name="Normal 2 22 80" xfId="14195" xr:uid="{00000000-0005-0000-0000-00007F060000}"/>
    <cellStyle name="Normal 2 22 81" xfId="14372" xr:uid="{00000000-0005-0000-0000-000080060000}"/>
    <cellStyle name="Normal 2 22 82" xfId="14549" xr:uid="{00000000-0005-0000-0000-000081060000}"/>
    <cellStyle name="Normal 2 22 83" xfId="14728" xr:uid="{00000000-0005-0000-0000-000082060000}"/>
    <cellStyle name="Normal 2 22 84" xfId="14786" xr:uid="{00000000-0005-0000-0000-000083060000}"/>
    <cellStyle name="Normal 2 22 85" xfId="15084" xr:uid="{00000000-0005-0000-0000-000084060000}"/>
    <cellStyle name="Normal 2 22 86" xfId="15142" xr:uid="{00000000-0005-0000-0000-000085060000}"/>
    <cellStyle name="Normal 2 22 87" xfId="15320" xr:uid="{00000000-0005-0000-0000-000086060000}"/>
    <cellStyle name="Normal 2 22 88" xfId="15498" xr:uid="{00000000-0005-0000-0000-000087060000}"/>
    <cellStyle name="Normal 2 22 89" xfId="15676" xr:uid="{00000000-0005-0000-0000-000088060000}"/>
    <cellStyle name="Normal 2 22 9" xfId="1620" xr:uid="{00000000-0005-0000-0000-000089060000}"/>
    <cellStyle name="Normal 2 22 90" xfId="15854" xr:uid="{00000000-0005-0000-0000-00008A060000}"/>
    <cellStyle name="Normal 2 22 91" xfId="16150" xr:uid="{00000000-0005-0000-0000-00008B060000}"/>
    <cellStyle name="Normal 2 22 92" xfId="16327" xr:uid="{00000000-0005-0000-0000-00008C060000}"/>
    <cellStyle name="Normal 2 22 93" xfId="16504" xr:uid="{00000000-0005-0000-0000-00008D060000}"/>
    <cellStyle name="Normal 2 22 94" xfId="16681" xr:uid="{00000000-0005-0000-0000-00008E060000}"/>
    <cellStyle name="Normal 2 22 95" xfId="16864" xr:uid="{00000000-0005-0000-0000-00008F060000}"/>
    <cellStyle name="Normal 2 22 96" xfId="17569" xr:uid="{00000000-0005-0000-0000-000090060000}"/>
    <cellStyle name="Normal 2 22 97" xfId="17325" xr:uid="{00000000-0005-0000-0000-000091060000}"/>
    <cellStyle name="Normal 2 22 98" xfId="17190" xr:uid="{00000000-0005-0000-0000-000092060000}"/>
    <cellStyle name="Normal 2 22 99" xfId="17530" xr:uid="{00000000-0005-0000-0000-000093060000}"/>
    <cellStyle name="Normal 2 23" xfId="18" xr:uid="{00000000-0005-0000-0000-000094060000}"/>
    <cellStyle name="Normal 2 23 10" xfId="1798" xr:uid="{00000000-0005-0000-0000-000095060000}"/>
    <cellStyle name="Normal 2 23 100" xfId="205" xr:uid="{00000000-0005-0000-0000-000096060000}"/>
    <cellStyle name="Normal 2 23 11" xfId="1975" xr:uid="{00000000-0005-0000-0000-000097060000}"/>
    <cellStyle name="Normal 2 23 12" xfId="2152" xr:uid="{00000000-0005-0000-0000-000098060000}"/>
    <cellStyle name="Normal 2 23 13" xfId="2329" xr:uid="{00000000-0005-0000-0000-000099060000}"/>
    <cellStyle name="Normal 2 23 14" xfId="2506" xr:uid="{00000000-0005-0000-0000-00009A060000}"/>
    <cellStyle name="Normal 2 23 15" xfId="2683" xr:uid="{00000000-0005-0000-0000-00009B060000}"/>
    <cellStyle name="Normal 2 23 16" xfId="2860" xr:uid="{00000000-0005-0000-0000-00009C060000}"/>
    <cellStyle name="Normal 2 23 17" xfId="3037" xr:uid="{00000000-0005-0000-0000-00009D060000}"/>
    <cellStyle name="Normal 2 23 18" xfId="3214" xr:uid="{00000000-0005-0000-0000-00009E060000}"/>
    <cellStyle name="Normal 2 23 19" xfId="3391" xr:uid="{00000000-0005-0000-0000-00009F060000}"/>
    <cellStyle name="Normal 2 23 2" xfId="382" xr:uid="{00000000-0005-0000-0000-0000A0060000}"/>
    <cellStyle name="Normal 2 23 20" xfId="3568" xr:uid="{00000000-0005-0000-0000-0000A1060000}"/>
    <cellStyle name="Normal 2 23 21" xfId="3745" xr:uid="{00000000-0005-0000-0000-0000A2060000}"/>
    <cellStyle name="Normal 2 23 22" xfId="3922" xr:uid="{00000000-0005-0000-0000-0000A3060000}"/>
    <cellStyle name="Normal 2 23 23" xfId="4099" xr:uid="{00000000-0005-0000-0000-0000A4060000}"/>
    <cellStyle name="Normal 2 23 24" xfId="4276" xr:uid="{00000000-0005-0000-0000-0000A5060000}"/>
    <cellStyle name="Normal 2 23 25" xfId="4453" xr:uid="{00000000-0005-0000-0000-0000A6060000}"/>
    <cellStyle name="Normal 2 23 26" xfId="4630" xr:uid="{00000000-0005-0000-0000-0000A7060000}"/>
    <cellStyle name="Normal 2 23 27" xfId="4807" xr:uid="{00000000-0005-0000-0000-0000A8060000}"/>
    <cellStyle name="Normal 2 23 28" xfId="4984" xr:uid="{00000000-0005-0000-0000-0000A9060000}"/>
    <cellStyle name="Normal 2 23 29" xfId="5161" xr:uid="{00000000-0005-0000-0000-0000AA060000}"/>
    <cellStyle name="Normal 2 23 3" xfId="559" xr:uid="{00000000-0005-0000-0000-0000AB060000}"/>
    <cellStyle name="Normal 2 23 30" xfId="5338" xr:uid="{00000000-0005-0000-0000-0000AC060000}"/>
    <cellStyle name="Normal 2 23 31" xfId="5515" xr:uid="{00000000-0005-0000-0000-0000AD060000}"/>
    <cellStyle name="Normal 2 23 32" xfId="5692" xr:uid="{00000000-0005-0000-0000-0000AE060000}"/>
    <cellStyle name="Normal 2 23 33" xfId="5869" xr:uid="{00000000-0005-0000-0000-0000AF060000}"/>
    <cellStyle name="Normal 2 23 34" xfId="6046" xr:uid="{00000000-0005-0000-0000-0000B0060000}"/>
    <cellStyle name="Normal 2 23 35" xfId="6223" xr:uid="{00000000-0005-0000-0000-0000B1060000}"/>
    <cellStyle name="Normal 2 23 36" xfId="6400" xr:uid="{00000000-0005-0000-0000-0000B2060000}"/>
    <cellStyle name="Normal 2 23 37" xfId="6577" xr:uid="{00000000-0005-0000-0000-0000B3060000}"/>
    <cellStyle name="Normal 2 23 38" xfId="6754" xr:uid="{00000000-0005-0000-0000-0000B4060000}"/>
    <cellStyle name="Normal 2 23 39" xfId="6931" xr:uid="{00000000-0005-0000-0000-0000B5060000}"/>
    <cellStyle name="Normal 2 23 4" xfId="736" xr:uid="{00000000-0005-0000-0000-0000B6060000}"/>
    <cellStyle name="Normal 2 23 40" xfId="7108" xr:uid="{00000000-0005-0000-0000-0000B7060000}"/>
    <cellStyle name="Normal 2 23 41" xfId="7285" xr:uid="{00000000-0005-0000-0000-0000B8060000}"/>
    <cellStyle name="Normal 2 23 42" xfId="7462" xr:uid="{00000000-0005-0000-0000-0000B9060000}"/>
    <cellStyle name="Normal 2 23 43" xfId="7639" xr:uid="{00000000-0005-0000-0000-0000BA060000}"/>
    <cellStyle name="Normal 2 23 44" xfId="7816" xr:uid="{00000000-0005-0000-0000-0000BB060000}"/>
    <cellStyle name="Normal 2 23 45" xfId="7993" xr:uid="{00000000-0005-0000-0000-0000BC060000}"/>
    <cellStyle name="Normal 2 23 46" xfId="8170" xr:uid="{00000000-0005-0000-0000-0000BD060000}"/>
    <cellStyle name="Normal 2 23 47" xfId="8347" xr:uid="{00000000-0005-0000-0000-0000BE060000}"/>
    <cellStyle name="Normal 2 23 48" xfId="8524" xr:uid="{00000000-0005-0000-0000-0000BF060000}"/>
    <cellStyle name="Normal 2 23 49" xfId="8701" xr:uid="{00000000-0005-0000-0000-0000C0060000}"/>
    <cellStyle name="Normal 2 23 5" xfId="913" xr:uid="{00000000-0005-0000-0000-0000C1060000}"/>
    <cellStyle name="Normal 2 23 50" xfId="8878" xr:uid="{00000000-0005-0000-0000-0000C2060000}"/>
    <cellStyle name="Normal 2 23 51" xfId="9055" xr:uid="{00000000-0005-0000-0000-0000C3060000}"/>
    <cellStyle name="Normal 2 23 52" xfId="9232" xr:uid="{00000000-0005-0000-0000-0000C4060000}"/>
    <cellStyle name="Normal 2 23 53" xfId="9409" xr:uid="{00000000-0005-0000-0000-0000C5060000}"/>
    <cellStyle name="Normal 2 23 54" xfId="9586" xr:uid="{00000000-0005-0000-0000-0000C6060000}"/>
    <cellStyle name="Normal 2 23 55" xfId="9763" xr:uid="{00000000-0005-0000-0000-0000C7060000}"/>
    <cellStyle name="Normal 2 23 56" xfId="9940" xr:uid="{00000000-0005-0000-0000-0000C8060000}"/>
    <cellStyle name="Normal 2 23 57" xfId="10117" xr:uid="{00000000-0005-0000-0000-0000C9060000}"/>
    <cellStyle name="Normal 2 23 58" xfId="10294" xr:uid="{00000000-0005-0000-0000-0000CA060000}"/>
    <cellStyle name="Normal 2 23 59" xfId="10471" xr:uid="{00000000-0005-0000-0000-0000CB060000}"/>
    <cellStyle name="Normal 2 23 6" xfId="1090" xr:uid="{00000000-0005-0000-0000-0000CC060000}"/>
    <cellStyle name="Normal 2 23 60" xfId="10648" xr:uid="{00000000-0005-0000-0000-0000CD060000}"/>
    <cellStyle name="Normal 2 23 61" xfId="10825" xr:uid="{00000000-0005-0000-0000-0000CE060000}"/>
    <cellStyle name="Normal 2 23 62" xfId="11007" xr:uid="{00000000-0005-0000-0000-0000CF060000}"/>
    <cellStyle name="Normal 2 23 63" xfId="12473" xr:uid="{00000000-0005-0000-0000-0000D0060000}"/>
    <cellStyle name="Normal 2 23 64" xfId="12156" xr:uid="{00000000-0005-0000-0000-0000D1060000}"/>
    <cellStyle name="Normal 2 23 65" xfId="11227" xr:uid="{00000000-0005-0000-0000-0000D2060000}"/>
    <cellStyle name="Normal 2 23 66" xfId="11312" xr:uid="{00000000-0005-0000-0000-0000D3060000}"/>
    <cellStyle name="Normal 2 23 67" xfId="12010" xr:uid="{00000000-0005-0000-0000-0000D4060000}"/>
    <cellStyle name="Normal 2 23 68" xfId="12265" xr:uid="{00000000-0005-0000-0000-0000D5060000}"/>
    <cellStyle name="Normal 2 23 69" xfId="12421" xr:uid="{00000000-0005-0000-0000-0000D6060000}"/>
    <cellStyle name="Normal 2 23 7" xfId="1267" xr:uid="{00000000-0005-0000-0000-0000D7060000}"/>
    <cellStyle name="Normal 2 23 70" xfId="11732" xr:uid="{00000000-0005-0000-0000-0000D8060000}"/>
    <cellStyle name="Normal 2 23 71" xfId="12804" xr:uid="{00000000-0005-0000-0000-0000D9060000}"/>
    <cellStyle name="Normal 2 23 72" xfId="11444" xr:uid="{00000000-0005-0000-0000-0000DA060000}"/>
    <cellStyle name="Normal 2 23 73" xfId="11434" xr:uid="{00000000-0005-0000-0000-0000DB060000}"/>
    <cellStyle name="Normal 2 23 74" xfId="12858" xr:uid="{00000000-0005-0000-0000-0000DC060000}"/>
    <cellStyle name="Normal 2 23 75" xfId="13311" xr:uid="{00000000-0005-0000-0000-0000DD060000}"/>
    <cellStyle name="Normal 2 23 76" xfId="13488" xr:uid="{00000000-0005-0000-0000-0000DE060000}"/>
    <cellStyle name="Normal 2 23 77" xfId="13665" xr:uid="{00000000-0005-0000-0000-0000DF060000}"/>
    <cellStyle name="Normal 2 23 78" xfId="13842" xr:uid="{00000000-0005-0000-0000-0000E0060000}"/>
    <cellStyle name="Normal 2 23 79" xfId="14019" xr:uid="{00000000-0005-0000-0000-0000E1060000}"/>
    <cellStyle name="Normal 2 23 8" xfId="1444" xr:uid="{00000000-0005-0000-0000-0000E2060000}"/>
    <cellStyle name="Normal 2 23 80" xfId="14196" xr:uid="{00000000-0005-0000-0000-0000E3060000}"/>
    <cellStyle name="Normal 2 23 81" xfId="14373" xr:uid="{00000000-0005-0000-0000-0000E4060000}"/>
    <cellStyle name="Normal 2 23 82" xfId="14550" xr:uid="{00000000-0005-0000-0000-0000E5060000}"/>
    <cellStyle name="Normal 2 23 83" xfId="14729" xr:uid="{00000000-0005-0000-0000-0000E6060000}"/>
    <cellStyle name="Normal 2 23 84" xfId="14713" xr:uid="{00000000-0005-0000-0000-0000E7060000}"/>
    <cellStyle name="Normal 2 23 85" xfId="15085" xr:uid="{00000000-0005-0000-0000-0000E8060000}"/>
    <cellStyle name="Normal 2 23 86" xfId="15076" xr:uid="{00000000-0005-0000-0000-0000E9060000}"/>
    <cellStyle name="Normal 2 23 87" xfId="15261" xr:uid="{00000000-0005-0000-0000-0000EA060000}"/>
    <cellStyle name="Normal 2 23 88" xfId="15439" xr:uid="{00000000-0005-0000-0000-0000EB060000}"/>
    <cellStyle name="Normal 2 23 89" xfId="15617" xr:uid="{00000000-0005-0000-0000-0000EC060000}"/>
    <cellStyle name="Normal 2 23 9" xfId="1621" xr:uid="{00000000-0005-0000-0000-0000ED060000}"/>
    <cellStyle name="Normal 2 23 90" xfId="15795" xr:uid="{00000000-0005-0000-0000-0000EE060000}"/>
    <cellStyle name="Normal 2 23 91" xfId="16151" xr:uid="{00000000-0005-0000-0000-0000EF060000}"/>
    <cellStyle name="Normal 2 23 92" xfId="16328" xr:uid="{00000000-0005-0000-0000-0000F0060000}"/>
    <cellStyle name="Normal 2 23 93" xfId="16505" xr:uid="{00000000-0005-0000-0000-0000F1060000}"/>
    <cellStyle name="Normal 2 23 94" xfId="16682" xr:uid="{00000000-0005-0000-0000-0000F2060000}"/>
    <cellStyle name="Normal 2 23 95" xfId="16865" xr:uid="{00000000-0005-0000-0000-0000F3060000}"/>
    <cellStyle name="Normal 2 23 96" xfId="17516" xr:uid="{00000000-0005-0000-0000-0000F4060000}"/>
    <cellStyle name="Normal 2 23 97" xfId="17306" xr:uid="{00000000-0005-0000-0000-0000F5060000}"/>
    <cellStyle name="Normal 2 23 98" xfId="17513" xr:uid="{00000000-0005-0000-0000-0000F6060000}"/>
    <cellStyle name="Normal 2 23 99" xfId="17658" xr:uid="{00000000-0005-0000-0000-0000F7060000}"/>
    <cellStyle name="Normal 2 24" xfId="19" xr:uid="{00000000-0005-0000-0000-0000F8060000}"/>
    <cellStyle name="Normal 2 24 10" xfId="1799" xr:uid="{00000000-0005-0000-0000-0000F9060000}"/>
    <cellStyle name="Normal 2 24 100" xfId="206" xr:uid="{00000000-0005-0000-0000-0000FA060000}"/>
    <cellStyle name="Normal 2 24 11" xfId="1976" xr:uid="{00000000-0005-0000-0000-0000FB060000}"/>
    <cellStyle name="Normal 2 24 12" xfId="2153" xr:uid="{00000000-0005-0000-0000-0000FC060000}"/>
    <cellStyle name="Normal 2 24 13" xfId="2330" xr:uid="{00000000-0005-0000-0000-0000FD060000}"/>
    <cellStyle name="Normal 2 24 14" xfId="2507" xr:uid="{00000000-0005-0000-0000-0000FE060000}"/>
    <cellStyle name="Normal 2 24 15" xfId="2684" xr:uid="{00000000-0005-0000-0000-0000FF060000}"/>
    <cellStyle name="Normal 2 24 16" xfId="2861" xr:uid="{00000000-0005-0000-0000-000000070000}"/>
    <cellStyle name="Normal 2 24 17" xfId="3038" xr:uid="{00000000-0005-0000-0000-000001070000}"/>
    <cellStyle name="Normal 2 24 18" xfId="3215" xr:uid="{00000000-0005-0000-0000-000002070000}"/>
    <cellStyle name="Normal 2 24 19" xfId="3392" xr:uid="{00000000-0005-0000-0000-000003070000}"/>
    <cellStyle name="Normal 2 24 2" xfId="383" xr:uid="{00000000-0005-0000-0000-000004070000}"/>
    <cellStyle name="Normal 2 24 20" xfId="3569" xr:uid="{00000000-0005-0000-0000-000005070000}"/>
    <cellStyle name="Normal 2 24 21" xfId="3746" xr:uid="{00000000-0005-0000-0000-000006070000}"/>
    <cellStyle name="Normal 2 24 22" xfId="3923" xr:uid="{00000000-0005-0000-0000-000007070000}"/>
    <cellStyle name="Normal 2 24 23" xfId="4100" xr:uid="{00000000-0005-0000-0000-000008070000}"/>
    <cellStyle name="Normal 2 24 24" xfId="4277" xr:uid="{00000000-0005-0000-0000-000009070000}"/>
    <cellStyle name="Normal 2 24 25" xfId="4454" xr:uid="{00000000-0005-0000-0000-00000A070000}"/>
    <cellStyle name="Normal 2 24 26" xfId="4631" xr:uid="{00000000-0005-0000-0000-00000B070000}"/>
    <cellStyle name="Normal 2 24 27" xfId="4808" xr:uid="{00000000-0005-0000-0000-00000C070000}"/>
    <cellStyle name="Normal 2 24 28" xfId="4985" xr:uid="{00000000-0005-0000-0000-00000D070000}"/>
    <cellStyle name="Normal 2 24 29" xfId="5162" xr:uid="{00000000-0005-0000-0000-00000E070000}"/>
    <cellStyle name="Normal 2 24 3" xfId="560" xr:uid="{00000000-0005-0000-0000-00000F070000}"/>
    <cellStyle name="Normal 2 24 30" xfId="5339" xr:uid="{00000000-0005-0000-0000-000010070000}"/>
    <cellStyle name="Normal 2 24 31" xfId="5516" xr:uid="{00000000-0005-0000-0000-000011070000}"/>
    <cellStyle name="Normal 2 24 32" xfId="5693" xr:uid="{00000000-0005-0000-0000-000012070000}"/>
    <cellStyle name="Normal 2 24 33" xfId="5870" xr:uid="{00000000-0005-0000-0000-000013070000}"/>
    <cellStyle name="Normal 2 24 34" xfId="6047" xr:uid="{00000000-0005-0000-0000-000014070000}"/>
    <cellStyle name="Normal 2 24 35" xfId="6224" xr:uid="{00000000-0005-0000-0000-000015070000}"/>
    <cellStyle name="Normal 2 24 36" xfId="6401" xr:uid="{00000000-0005-0000-0000-000016070000}"/>
    <cellStyle name="Normal 2 24 37" xfId="6578" xr:uid="{00000000-0005-0000-0000-000017070000}"/>
    <cellStyle name="Normal 2 24 38" xfId="6755" xr:uid="{00000000-0005-0000-0000-000018070000}"/>
    <cellStyle name="Normal 2 24 39" xfId="6932" xr:uid="{00000000-0005-0000-0000-000019070000}"/>
    <cellStyle name="Normal 2 24 4" xfId="737" xr:uid="{00000000-0005-0000-0000-00001A070000}"/>
    <cellStyle name="Normal 2 24 40" xfId="7109" xr:uid="{00000000-0005-0000-0000-00001B070000}"/>
    <cellStyle name="Normal 2 24 41" xfId="7286" xr:uid="{00000000-0005-0000-0000-00001C070000}"/>
    <cellStyle name="Normal 2 24 42" xfId="7463" xr:uid="{00000000-0005-0000-0000-00001D070000}"/>
    <cellStyle name="Normal 2 24 43" xfId="7640" xr:uid="{00000000-0005-0000-0000-00001E070000}"/>
    <cellStyle name="Normal 2 24 44" xfId="7817" xr:uid="{00000000-0005-0000-0000-00001F070000}"/>
    <cellStyle name="Normal 2 24 45" xfId="7994" xr:uid="{00000000-0005-0000-0000-000020070000}"/>
    <cellStyle name="Normal 2 24 46" xfId="8171" xr:uid="{00000000-0005-0000-0000-000021070000}"/>
    <cellStyle name="Normal 2 24 47" xfId="8348" xr:uid="{00000000-0005-0000-0000-000022070000}"/>
    <cellStyle name="Normal 2 24 48" xfId="8525" xr:uid="{00000000-0005-0000-0000-000023070000}"/>
    <cellStyle name="Normal 2 24 49" xfId="8702" xr:uid="{00000000-0005-0000-0000-000024070000}"/>
    <cellStyle name="Normal 2 24 5" xfId="914" xr:uid="{00000000-0005-0000-0000-000025070000}"/>
    <cellStyle name="Normal 2 24 50" xfId="8879" xr:uid="{00000000-0005-0000-0000-000026070000}"/>
    <cellStyle name="Normal 2 24 51" xfId="9056" xr:uid="{00000000-0005-0000-0000-000027070000}"/>
    <cellStyle name="Normal 2 24 52" xfId="9233" xr:uid="{00000000-0005-0000-0000-000028070000}"/>
    <cellStyle name="Normal 2 24 53" xfId="9410" xr:uid="{00000000-0005-0000-0000-000029070000}"/>
    <cellStyle name="Normal 2 24 54" xfId="9587" xr:uid="{00000000-0005-0000-0000-00002A070000}"/>
    <cellStyle name="Normal 2 24 55" xfId="9764" xr:uid="{00000000-0005-0000-0000-00002B070000}"/>
    <cellStyle name="Normal 2 24 56" xfId="9941" xr:uid="{00000000-0005-0000-0000-00002C070000}"/>
    <cellStyle name="Normal 2 24 57" xfId="10118" xr:uid="{00000000-0005-0000-0000-00002D070000}"/>
    <cellStyle name="Normal 2 24 58" xfId="10295" xr:uid="{00000000-0005-0000-0000-00002E070000}"/>
    <cellStyle name="Normal 2 24 59" xfId="10472" xr:uid="{00000000-0005-0000-0000-00002F070000}"/>
    <cellStyle name="Normal 2 24 6" xfId="1091" xr:uid="{00000000-0005-0000-0000-000030070000}"/>
    <cellStyle name="Normal 2 24 60" xfId="10649" xr:uid="{00000000-0005-0000-0000-000031070000}"/>
    <cellStyle name="Normal 2 24 61" xfId="10826" xr:uid="{00000000-0005-0000-0000-000032070000}"/>
    <cellStyle name="Normal 2 24 62" xfId="11008" xr:uid="{00000000-0005-0000-0000-000033070000}"/>
    <cellStyle name="Normal 2 24 63" xfId="12440" xr:uid="{00000000-0005-0000-0000-000034070000}"/>
    <cellStyle name="Normal 2 24 64" xfId="12061" xr:uid="{00000000-0005-0000-0000-000035070000}"/>
    <cellStyle name="Normal 2 24 65" xfId="12001" xr:uid="{00000000-0005-0000-0000-000036070000}"/>
    <cellStyle name="Normal 2 24 66" xfId="12574" xr:uid="{00000000-0005-0000-0000-000037070000}"/>
    <cellStyle name="Normal 2 24 67" xfId="11537" xr:uid="{00000000-0005-0000-0000-000038070000}"/>
    <cellStyle name="Normal 2 24 68" xfId="12806" xr:uid="{00000000-0005-0000-0000-000039070000}"/>
    <cellStyle name="Normal 2 24 69" xfId="12597" xr:uid="{00000000-0005-0000-0000-00003A070000}"/>
    <cellStyle name="Normal 2 24 7" xfId="1268" xr:uid="{00000000-0005-0000-0000-00003B070000}"/>
    <cellStyle name="Normal 2 24 70" xfId="11195" xr:uid="{00000000-0005-0000-0000-00003C070000}"/>
    <cellStyle name="Normal 2 24 71" xfId="12896" xr:uid="{00000000-0005-0000-0000-00003D070000}"/>
    <cellStyle name="Normal 2 24 72" xfId="11950" xr:uid="{00000000-0005-0000-0000-00003E070000}"/>
    <cellStyle name="Normal 2 24 73" xfId="11303" xr:uid="{00000000-0005-0000-0000-00003F070000}"/>
    <cellStyle name="Normal 2 24 74" xfId="12248" xr:uid="{00000000-0005-0000-0000-000040070000}"/>
    <cellStyle name="Normal 2 24 75" xfId="13312" xr:uid="{00000000-0005-0000-0000-000041070000}"/>
    <cellStyle name="Normal 2 24 76" xfId="13489" xr:uid="{00000000-0005-0000-0000-000042070000}"/>
    <cellStyle name="Normal 2 24 77" xfId="13666" xr:uid="{00000000-0005-0000-0000-000043070000}"/>
    <cellStyle name="Normal 2 24 78" xfId="13843" xr:uid="{00000000-0005-0000-0000-000044070000}"/>
    <cellStyle name="Normal 2 24 79" xfId="14020" xr:uid="{00000000-0005-0000-0000-000045070000}"/>
    <cellStyle name="Normal 2 24 8" xfId="1445" xr:uid="{00000000-0005-0000-0000-000046070000}"/>
    <cellStyle name="Normal 2 24 80" xfId="14197" xr:uid="{00000000-0005-0000-0000-000047070000}"/>
    <cellStyle name="Normal 2 24 81" xfId="14374" xr:uid="{00000000-0005-0000-0000-000048070000}"/>
    <cellStyle name="Normal 2 24 82" xfId="14551" xr:uid="{00000000-0005-0000-0000-000049070000}"/>
    <cellStyle name="Normal 2 24 83" xfId="14730" xr:uid="{00000000-0005-0000-0000-00004A070000}"/>
    <cellStyle name="Normal 2 24 84" xfId="14908" xr:uid="{00000000-0005-0000-0000-00004B070000}"/>
    <cellStyle name="Normal 2 24 85" xfId="15086" xr:uid="{00000000-0005-0000-0000-00004C070000}"/>
    <cellStyle name="Normal 2 24 86" xfId="15264" xr:uid="{00000000-0005-0000-0000-00004D070000}"/>
    <cellStyle name="Normal 2 24 87" xfId="15442" xr:uid="{00000000-0005-0000-0000-00004E070000}"/>
    <cellStyle name="Normal 2 24 88" xfId="15620" xr:uid="{00000000-0005-0000-0000-00004F070000}"/>
    <cellStyle name="Normal 2 24 89" xfId="15798" xr:uid="{00000000-0005-0000-0000-000050070000}"/>
    <cellStyle name="Normal 2 24 9" xfId="1622" xr:uid="{00000000-0005-0000-0000-000051070000}"/>
    <cellStyle name="Normal 2 24 90" xfId="15975" xr:uid="{00000000-0005-0000-0000-000052070000}"/>
    <cellStyle name="Normal 2 24 91" xfId="16152" xr:uid="{00000000-0005-0000-0000-000053070000}"/>
    <cellStyle name="Normal 2 24 92" xfId="16329" xr:uid="{00000000-0005-0000-0000-000054070000}"/>
    <cellStyle name="Normal 2 24 93" xfId="16506" xr:uid="{00000000-0005-0000-0000-000055070000}"/>
    <cellStyle name="Normal 2 24 94" xfId="16683" xr:uid="{00000000-0005-0000-0000-000056070000}"/>
    <cellStyle name="Normal 2 24 95" xfId="16866" xr:uid="{00000000-0005-0000-0000-000057070000}"/>
    <cellStyle name="Normal 2 24 96" xfId="17488" xr:uid="{00000000-0005-0000-0000-000058070000}"/>
    <cellStyle name="Normal 2 24 97" xfId="17542" xr:uid="{00000000-0005-0000-0000-000059070000}"/>
    <cellStyle name="Normal 2 24 98" xfId="17710" xr:uid="{00000000-0005-0000-0000-00005A070000}"/>
    <cellStyle name="Normal 2 24 99" xfId="17720" xr:uid="{00000000-0005-0000-0000-00005B070000}"/>
    <cellStyle name="Normal 2 25" xfId="20" xr:uid="{00000000-0005-0000-0000-00005C070000}"/>
    <cellStyle name="Normal 2 25 10" xfId="1800" xr:uid="{00000000-0005-0000-0000-00005D070000}"/>
    <cellStyle name="Normal 2 25 100" xfId="207" xr:uid="{00000000-0005-0000-0000-00005E070000}"/>
    <cellStyle name="Normal 2 25 11" xfId="1977" xr:uid="{00000000-0005-0000-0000-00005F070000}"/>
    <cellStyle name="Normal 2 25 12" xfId="2154" xr:uid="{00000000-0005-0000-0000-000060070000}"/>
    <cellStyle name="Normal 2 25 13" xfId="2331" xr:uid="{00000000-0005-0000-0000-000061070000}"/>
    <cellStyle name="Normal 2 25 14" xfId="2508" xr:uid="{00000000-0005-0000-0000-000062070000}"/>
    <cellStyle name="Normal 2 25 15" xfId="2685" xr:uid="{00000000-0005-0000-0000-000063070000}"/>
    <cellStyle name="Normal 2 25 16" xfId="2862" xr:uid="{00000000-0005-0000-0000-000064070000}"/>
    <cellStyle name="Normal 2 25 17" xfId="3039" xr:uid="{00000000-0005-0000-0000-000065070000}"/>
    <cellStyle name="Normal 2 25 18" xfId="3216" xr:uid="{00000000-0005-0000-0000-000066070000}"/>
    <cellStyle name="Normal 2 25 19" xfId="3393" xr:uid="{00000000-0005-0000-0000-000067070000}"/>
    <cellStyle name="Normal 2 25 2" xfId="384" xr:uid="{00000000-0005-0000-0000-000068070000}"/>
    <cellStyle name="Normal 2 25 20" xfId="3570" xr:uid="{00000000-0005-0000-0000-000069070000}"/>
    <cellStyle name="Normal 2 25 21" xfId="3747" xr:uid="{00000000-0005-0000-0000-00006A070000}"/>
    <cellStyle name="Normal 2 25 22" xfId="3924" xr:uid="{00000000-0005-0000-0000-00006B070000}"/>
    <cellStyle name="Normal 2 25 23" xfId="4101" xr:uid="{00000000-0005-0000-0000-00006C070000}"/>
    <cellStyle name="Normal 2 25 24" xfId="4278" xr:uid="{00000000-0005-0000-0000-00006D070000}"/>
    <cellStyle name="Normal 2 25 25" xfId="4455" xr:uid="{00000000-0005-0000-0000-00006E070000}"/>
    <cellStyle name="Normal 2 25 26" xfId="4632" xr:uid="{00000000-0005-0000-0000-00006F070000}"/>
    <cellStyle name="Normal 2 25 27" xfId="4809" xr:uid="{00000000-0005-0000-0000-000070070000}"/>
    <cellStyle name="Normal 2 25 28" xfId="4986" xr:uid="{00000000-0005-0000-0000-000071070000}"/>
    <cellStyle name="Normal 2 25 29" xfId="5163" xr:uid="{00000000-0005-0000-0000-000072070000}"/>
    <cellStyle name="Normal 2 25 3" xfId="561" xr:uid="{00000000-0005-0000-0000-000073070000}"/>
    <cellStyle name="Normal 2 25 30" xfId="5340" xr:uid="{00000000-0005-0000-0000-000074070000}"/>
    <cellStyle name="Normal 2 25 31" xfId="5517" xr:uid="{00000000-0005-0000-0000-000075070000}"/>
    <cellStyle name="Normal 2 25 32" xfId="5694" xr:uid="{00000000-0005-0000-0000-000076070000}"/>
    <cellStyle name="Normal 2 25 33" xfId="5871" xr:uid="{00000000-0005-0000-0000-000077070000}"/>
    <cellStyle name="Normal 2 25 34" xfId="6048" xr:uid="{00000000-0005-0000-0000-000078070000}"/>
    <cellStyle name="Normal 2 25 35" xfId="6225" xr:uid="{00000000-0005-0000-0000-000079070000}"/>
    <cellStyle name="Normal 2 25 36" xfId="6402" xr:uid="{00000000-0005-0000-0000-00007A070000}"/>
    <cellStyle name="Normal 2 25 37" xfId="6579" xr:uid="{00000000-0005-0000-0000-00007B070000}"/>
    <cellStyle name="Normal 2 25 38" xfId="6756" xr:uid="{00000000-0005-0000-0000-00007C070000}"/>
    <cellStyle name="Normal 2 25 39" xfId="6933" xr:uid="{00000000-0005-0000-0000-00007D070000}"/>
    <cellStyle name="Normal 2 25 4" xfId="738" xr:uid="{00000000-0005-0000-0000-00007E070000}"/>
    <cellStyle name="Normal 2 25 40" xfId="7110" xr:uid="{00000000-0005-0000-0000-00007F070000}"/>
    <cellStyle name="Normal 2 25 41" xfId="7287" xr:uid="{00000000-0005-0000-0000-000080070000}"/>
    <cellStyle name="Normal 2 25 42" xfId="7464" xr:uid="{00000000-0005-0000-0000-000081070000}"/>
    <cellStyle name="Normal 2 25 43" xfId="7641" xr:uid="{00000000-0005-0000-0000-000082070000}"/>
    <cellStyle name="Normal 2 25 44" xfId="7818" xr:uid="{00000000-0005-0000-0000-000083070000}"/>
    <cellStyle name="Normal 2 25 45" xfId="7995" xr:uid="{00000000-0005-0000-0000-000084070000}"/>
    <cellStyle name="Normal 2 25 46" xfId="8172" xr:uid="{00000000-0005-0000-0000-000085070000}"/>
    <cellStyle name="Normal 2 25 47" xfId="8349" xr:uid="{00000000-0005-0000-0000-000086070000}"/>
    <cellStyle name="Normal 2 25 48" xfId="8526" xr:uid="{00000000-0005-0000-0000-000087070000}"/>
    <cellStyle name="Normal 2 25 49" xfId="8703" xr:uid="{00000000-0005-0000-0000-000088070000}"/>
    <cellStyle name="Normal 2 25 5" xfId="915" xr:uid="{00000000-0005-0000-0000-000089070000}"/>
    <cellStyle name="Normal 2 25 50" xfId="8880" xr:uid="{00000000-0005-0000-0000-00008A070000}"/>
    <cellStyle name="Normal 2 25 51" xfId="9057" xr:uid="{00000000-0005-0000-0000-00008B070000}"/>
    <cellStyle name="Normal 2 25 52" xfId="9234" xr:uid="{00000000-0005-0000-0000-00008C070000}"/>
    <cellStyle name="Normal 2 25 53" xfId="9411" xr:uid="{00000000-0005-0000-0000-00008D070000}"/>
    <cellStyle name="Normal 2 25 54" xfId="9588" xr:uid="{00000000-0005-0000-0000-00008E070000}"/>
    <cellStyle name="Normal 2 25 55" xfId="9765" xr:uid="{00000000-0005-0000-0000-00008F070000}"/>
    <cellStyle name="Normal 2 25 56" xfId="9942" xr:uid="{00000000-0005-0000-0000-000090070000}"/>
    <cellStyle name="Normal 2 25 57" xfId="10119" xr:uid="{00000000-0005-0000-0000-000091070000}"/>
    <cellStyle name="Normal 2 25 58" xfId="10296" xr:uid="{00000000-0005-0000-0000-000092070000}"/>
    <cellStyle name="Normal 2 25 59" xfId="10473" xr:uid="{00000000-0005-0000-0000-000093070000}"/>
    <cellStyle name="Normal 2 25 6" xfId="1092" xr:uid="{00000000-0005-0000-0000-000094070000}"/>
    <cellStyle name="Normal 2 25 60" xfId="10650" xr:uid="{00000000-0005-0000-0000-000095070000}"/>
    <cellStyle name="Normal 2 25 61" xfId="10827" xr:uid="{00000000-0005-0000-0000-000096070000}"/>
    <cellStyle name="Normal 2 25 62" xfId="11009" xr:uid="{00000000-0005-0000-0000-000097070000}"/>
    <cellStyle name="Normal 2 25 63" xfId="12407" xr:uid="{00000000-0005-0000-0000-000098070000}"/>
    <cellStyle name="Normal 2 25 64" xfId="11995" xr:uid="{00000000-0005-0000-0000-000099070000}"/>
    <cellStyle name="Normal 2 25 65" xfId="11712" xr:uid="{00000000-0005-0000-0000-00009A070000}"/>
    <cellStyle name="Normal 2 25 66" xfId="11380" xr:uid="{00000000-0005-0000-0000-00009B070000}"/>
    <cellStyle name="Normal 2 25 67" xfId="11872" xr:uid="{00000000-0005-0000-0000-00009C070000}"/>
    <cellStyle name="Normal 2 25 68" xfId="12068" xr:uid="{00000000-0005-0000-0000-00009D070000}"/>
    <cellStyle name="Normal 2 25 69" xfId="12298" xr:uid="{00000000-0005-0000-0000-00009E070000}"/>
    <cellStyle name="Normal 2 25 7" xfId="1269" xr:uid="{00000000-0005-0000-0000-00009F070000}"/>
    <cellStyle name="Normal 2 25 70" xfId="11255" xr:uid="{00000000-0005-0000-0000-0000A0070000}"/>
    <cellStyle name="Normal 2 25 71" xfId="12278" xr:uid="{00000000-0005-0000-0000-0000A1070000}"/>
    <cellStyle name="Normal 2 25 72" xfId="12090" xr:uid="{00000000-0005-0000-0000-0000A2070000}"/>
    <cellStyle name="Normal 2 25 73" xfId="11646" xr:uid="{00000000-0005-0000-0000-0000A3070000}"/>
    <cellStyle name="Normal 2 25 74" xfId="11867" xr:uid="{00000000-0005-0000-0000-0000A4070000}"/>
    <cellStyle name="Normal 2 25 75" xfId="13313" xr:uid="{00000000-0005-0000-0000-0000A5070000}"/>
    <cellStyle name="Normal 2 25 76" xfId="13490" xr:uid="{00000000-0005-0000-0000-0000A6070000}"/>
    <cellStyle name="Normal 2 25 77" xfId="13667" xr:uid="{00000000-0005-0000-0000-0000A7070000}"/>
    <cellStyle name="Normal 2 25 78" xfId="13844" xr:uid="{00000000-0005-0000-0000-0000A8070000}"/>
    <cellStyle name="Normal 2 25 79" xfId="14021" xr:uid="{00000000-0005-0000-0000-0000A9070000}"/>
    <cellStyle name="Normal 2 25 8" xfId="1446" xr:uid="{00000000-0005-0000-0000-0000AA070000}"/>
    <cellStyle name="Normal 2 25 80" xfId="14198" xr:uid="{00000000-0005-0000-0000-0000AB070000}"/>
    <cellStyle name="Normal 2 25 81" xfId="14375" xr:uid="{00000000-0005-0000-0000-0000AC070000}"/>
    <cellStyle name="Normal 2 25 82" xfId="14552" xr:uid="{00000000-0005-0000-0000-0000AD070000}"/>
    <cellStyle name="Normal 2 25 83" xfId="14731" xr:uid="{00000000-0005-0000-0000-0000AE070000}"/>
    <cellStyle name="Normal 2 25 84" xfId="14909" xr:uid="{00000000-0005-0000-0000-0000AF070000}"/>
    <cellStyle name="Normal 2 25 85" xfId="15087" xr:uid="{00000000-0005-0000-0000-0000B0070000}"/>
    <cellStyle name="Normal 2 25 86" xfId="15265" xr:uid="{00000000-0005-0000-0000-0000B1070000}"/>
    <cellStyle name="Normal 2 25 87" xfId="15443" xr:uid="{00000000-0005-0000-0000-0000B2070000}"/>
    <cellStyle name="Normal 2 25 88" xfId="15621" xr:uid="{00000000-0005-0000-0000-0000B3070000}"/>
    <cellStyle name="Normal 2 25 89" xfId="15799" xr:uid="{00000000-0005-0000-0000-0000B4070000}"/>
    <cellStyle name="Normal 2 25 9" xfId="1623" xr:uid="{00000000-0005-0000-0000-0000B5070000}"/>
    <cellStyle name="Normal 2 25 90" xfId="15976" xr:uid="{00000000-0005-0000-0000-0000B6070000}"/>
    <cellStyle name="Normal 2 25 91" xfId="16153" xr:uid="{00000000-0005-0000-0000-0000B7070000}"/>
    <cellStyle name="Normal 2 25 92" xfId="16330" xr:uid="{00000000-0005-0000-0000-0000B8070000}"/>
    <cellStyle name="Normal 2 25 93" xfId="16507" xr:uid="{00000000-0005-0000-0000-0000B9070000}"/>
    <cellStyle name="Normal 2 25 94" xfId="16684" xr:uid="{00000000-0005-0000-0000-0000BA070000}"/>
    <cellStyle name="Normal 2 25 95" xfId="16867" xr:uid="{00000000-0005-0000-0000-0000BB070000}"/>
    <cellStyle name="Normal 2 25 96" xfId="17503" xr:uid="{00000000-0005-0000-0000-0000BC070000}"/>
    <cellStyle name="Normal 2 25 97" xfId="17307" xr:uid="{00000000-0005-0000-0000-0000BD070000}"/>
    <cellStyle name="Normal 2 25 98" xfId="17534" xr:uid="{00000000-0005-0000-0000-0000BE070000}"/>
    <cellStyle name="Normal 2 25 99" xfId="17419" xr:uid="{00000000-0005-0000-0000-0000BF070000}"/>
    <cellStyle name="Normal 2 26" xfId="21" xr:uid="{00000000-0005-0000-0000-0000C0070000}"/>
    <cellStyle name="Normal 2 26 10" xfId="1801" xr:uid="{00000000-0005-0000-0000-0000C1070000}"/>
    <cellStyle name="Normal 2 26 100" xfId="208" xr:uid="{00000000-0005-0000-0000-0000C2070000}"/>
    <cellStyle name="Normal 2 26 11" xfId="1978" xr:uid="{00000000-0005-0000-0000-0000C3070000}"/>
    <cellStyle name="Normal 2 26 12" xfId="2155" xr:uid="{00000000-0005-0000-0000-0000C4070000}"/>
    <cellStyle name="Normal 2 26 13" xfId="2332" xr:uid="{00000000-0005-0000-0000-0000C5070000}"/>
    <cellStyle name="Normal 2 26 14" xfId="2509" xr:uid="{00000000-0005-0000-0000-0000C6070000}"/>
    <cellStyle name="Normal 2 26 15" xfId="2686" xr:uid="{00000000-0005-0000-0000-0000C7070000}"/>
    <cellStyle name="Normal 2 26 16" xfId="2863" xr:uid="{00000000-0005-0000-0000-0000C8070000}"/>
    <cellStyle name="Normal 2 26 17" xfId="3040" xr:uid="{00000000-0005-0000-0000-0000C9070000}"/>
    <cellStyle name="Normal 2 26 18" xfId="3217" xr:uid="{00000000-0005-0000-0000-0000CA070000}"/>
    <cellStyle name="Normal 2 26 19" xfId="3394" xr:uid="{00000000-0005-0000-0000-0000CB070000}"/>
    <cellStyle name="Normal 2 26 2" xfId="385" xr:uid="{00000000-0005-0000-0000-0000CC070000}"/>
    <cellStyle name="Normal 2 26 20" xfId="3571" xr:uid="{00000000-0005-0000-0000-0000CD070000}"/>
    <cellStyle name="Normal 2 26 21" xfId="3748" xr:uid="{00000000-0005-0000-0000-0000CE070000}"/>
    <cellStyle name="Normal 2 26 22" xfId="3925" xr:uid="{00000000-0005-0000-0000-0000CF070000}"/>
    <cellStyle name="Normal 2 26 23" xfId="4102" xr:uid="{00000000-0005-0000-0000-0000D0070000}"/>
    <cellStyle name="Normal 2 26 24" xfId="4279" xr:uid="{00000000-0005-0000-0000-0000D1070000}"/>
    <cellStyle name="Normal 2 26 25" xfId="4456" xr:uid="{00000000-0005-0000-0000-0000D2070000}"/>
    <cellStyle name="Normal 2 26 26" xfId="4633" xr:uid="{00000000-0005-0000-0000-0000D3070000}"/>
    <cellStyle name="Normal 2 26 27" xfId="4810" xr:uid="{00000000-0005-0000-0000-0000D4070000}"/>
    <cellStyle name="Normal 2 26 28" xfId="4987" xr:uid="{00000000-0005-0000-0000-0000D5070000}"/>
    <cellStyle name="Normal 2 26 29" xfId="5164" xr:uid="{00000000-0005-0000-0000-0000D6070000}"/>
    <cellStyle name="Normal 2 26 3" xfId="562" xr:uid="{00000000-0005-0000-0000-0000D7070000}"/>
    <cellStyle name="Normal 2 26 30" xfId="5341" xr:uid="{00000000-0005-0000-0000-0000D8070000}"/>
    <cellStyle name="Normal 2 26 31" xfId="5518" xr:uid="{00000000-0005-0000-0000-0000D9070000}"/>
    <cellStyle name="Normal 2 26 32" xfId="5695" xr:uid="{00000000-0005-0000-0000-0000DA070000}"/>
    <cellStyle name="Normal 2 26 33" xfId="5872" xr:uid="{00000000-0005-0000-0000-0000DB070000}"/>
    <cellStyle name="Normal 2 26 34" xfId="6049" xr:uid="{00000000-0005-0000-0000-0000DC070000}"/>
    <cellStyle name="Normal 2 26 35" xfId="6226" xr:uid="{00000000-0005-0000-0000-0000DD070000}"/>
    <cellStyle name="Normal 2 26 36" xfId="6403" xr:uid="{00000000-0005-0000-0000-0000DE070000}"/>
    <cellStyle name="Normal 2 26 37" xfId="6580" xr:uid="{00000000-0005-0000-0000-0000DF070000}"/>
    <cellStyle name="Normal 2 26 38" xfId="6757" xr:uid="{00000000-0005-0000-0000-0000E0070000}"/>
    <cellStyle name="Normal 2 26 39" xfId="6934" xr:uid="{00000000-0005-0000-0000-0000E1070000}"/>
    <cellStyle name="Normal 2 26 4" xfId="739" xr:uid="{00000000-0005-0000-0000-0000E2070000}"/>
    <cellStyle name="Normal 2 26 40" xfId="7111" xr:uid="{00000000-0005-0000-0000-0000E3070000}"/>
    <cellStyle name="Normal 2 26 41" xfId="7288" xr:uid="{00000000-0005-0000-0000-0000E4070000}"/>
    <cellStyle name="Normal 2 26 42" xfId="7465" xr:uid="{00000000-0005-0000-0000-0000E5070000}"/>
    <cellStyle name="Normal 2 26 43" xfId="7642" xr:uid="{00000000-0005-0000-0000-0000E6070000}"/>
    <cellStyle name="Normal 2 26 44" xfId="7819" xr:uid="{00000000-0005-0000-0000-0000E7070000}"/>
    <cellStyle name="Normal 2 26 45" xfId="7996" xr:uid="{00000000-0005-0000-0000-0000E8070000}"/>
    <cellStyle name="Normal 2 26 46" xfId="8173" xr:uid="{00000000-0005-0000-0000-0000E9070000}"/>
    <cellStyle name="Normal 2 26 47" xfId="8350" xr:uid="{00000000-0005-0000-0000-0000EA070000}"/>
    <cellStyle name="Normal 2 26 48" xfId="8527" xr:uid="{00000000-0005-0000-0000-0000EB070000}"/>
    <cellStyle name="Normal 2 26 49" xfId="8704" xr:uid="{00000000-0005-0000-0000-0000EC070000}"/>
    <cellStyle name="Normal 2 26 5" xfId="916" xr:uid="{00000000-0005-0000-0000-0000ED070000}"/>
    <cellStyle name="Normal 2 26 50" xfId="8881" xr:uid="{00000000-0005-0000-0000-0000EE070000}"/>
    <cellStyle name="Normal 2 26 51" xfId="9058" xr:uid="{00000000-0005-0000-0000-0000EF070000}"/>
    <cellStyle name="Normal 2 26 52" xfId="9235" xr:uid="{00000000-0005-0000-0000-0000F0070000}"/>
    <cellStyle name="Normal 2 26 53" xfId="9412" xr:uid="{00000000-0005-0000-0000-0000F1070000}"/>
    <cellStyle name="Normal 2 26 54" xfId="9589" xr:uid="{00000000-0005-0000-0000-0000F2070000}"/>
    <cellStyle name="Normal 2 26 55" xfId="9766" xr:uid="{00000000-0005-0000-0000-0000F3070000}"/>
    <cellStyle name="Normal 2 26 56" xfId="9943" xr:uid="{00000000-0005-0000-0000-0000F4070000}"/>
    <cellStyle name="Normal 2 26 57" xfId="10120" xr:uid="{00000000-0005-0000-0000-0000F5070000}"/>
    <cellStyle name="Normal 2 26 58" xfId="10297" xr:uid="{00000000-0005-0000-0000-0000F6070000}"/>
    <cellStyle name="Normal 2 26 59" xfId="10474" xr:uid="{00000000-0005-0000-0000-0000F7070000}"/>
    <cellStyle name="Normal 2 26 6" xfId="1093" xr:uid="{00000000-0005-0000-0000-0000F8070000}"/>
    <cellStyle name="Normal 2 26 60" xfId="10651" xr:uid="{00000000-0005-0000-0000-0000F9070000}"/>
    <cellStyle name="Normal 2 26 61" xfId="10828" xr:uid="{00000000-0005-0000-0000-0000FA070000}"/>
    <cellStyle name="Normal 2 26 62" xfId="11010" xr:uid="{00000000-0005-0000-0000-0000FB070000}"/>
    <cellStyle name="Normal 2 26 63" xfId="12378" xr:uid="{00000000-0005-0000-0000-0000FC070000}"/>
    <cellStyle name="Normal 2 26 64" xfId="11886" xr:uid="{00000000-0005-0000-0000-0000FD070000}"/>
    <cellStyle name="Normal 2 26 65" xfId="11394" xr:uid="{00000000-0005-0000-0000-0000FE070000}"/>
    <cellStyle name="Normal 2 26 66" xfId="11241" xr:uid="{00000000-0005-0000-0000-0000FF070000}"/>
    <cellStyle name="Normal 2 26 67" xfId="12928" xr:uid="{00000000-0005-0000-0000-000000080000}"/>
    <cellStyle name="Normal 2 26 68" xfId="12150" xr:uid="{00000000-0005-0000-0000-000001080000}"/>
    <cellStyle name="Normal 2 26 69" xfId="11831" xr:uid="{00000000-0005-0000-0000-000002080000}"/>
    <cellStyle name="Normal 2 26 7" xfId="1270" xr:uid="{00000000-0005-0000-0000-000003080000}"/>
    <cellStyle name="Normal 2 26 70" xfId="12365" xr:uid="{00000000-0005-0000-0000-000004080000}"/>
    <cellStyle name="Normal 2 26 71" xfId="12225" xr:uid="{00000000-0005-0000-0000-000005080000}"/>
    <cellStyle name="Normal 2 26 72" xfId="11245" xr:uid="{00000000-0005-0000-0000-000006080000}"/>
    <cellStyle name="Normal 2 26 73" xfId="12314" xr:uid="{00000000-0005-0000-0000-000007080000}"/>
    <cellStyle name="Normal 2 26 74" xfId="12159" xr:uid="{00000000-0005-0000-0000-000008080000}"/>
    <cellStyle name="Normal 2 26 75" xfId="13314" xr:uid="{00000000-0005-0000-0000-000009080000}"/>
    <cellStyle name="Normal 2 26 76" xfId="13491" xr:uid="{00000000-0005-0000-0000-00000A080000}"/>
    <cellStyle name="Normal 2 26 77" xfId="13668" xr:uid="{00000000-0005-0000-0000-00000B080000}"/>
    <cellStyle name="Normal 2 26 78" xfId="13845" xr:uid="{00000000-0005-0000-0000-00000C080000}"/>
    <cellStyle name="Normal 2 26 79" xfId="14022" xr:uid="{00000000-0005-0000-0000-00000D080000}"/>
    <cellStyle name="Normal 2 26 8" xfId="1447" xr:uid="{00000000-0005-0000-0000-00000E080000}"/>
    <cellStyle name="Normal 2 26 80" xfId="14199" xr:uid="{00000000-0005-0000-0000-00000F080000}"/>
    <cellStyle name="Normal 2 26 81" xfId="14376" xr:uid="{00000000-0005-0000-0000-000010080000}"/>
    <cellStyle name="Normal 2 26 82" xfId="14553" xr:uid="{00000000-0005-0000-0000-000011080000}"/>
    <cellStyle name="Normal 2 26 83" xfId="14732" xr:uid="{00000000-0005-0000-0000-000012080000}"/>
    <cellStyle name="Normal 2 26 84" xfId="14910" xr:uid="{00000000-0005-0000-0000-000013080000}"/>
    <cellStyle name="Normal 2 26 85" xfId="15088" xr:uid="{00000000-0005-0000-0000-000014080000}"/>
    <cellStyle name="Normal 2 26 86" xfId="15266" xr:uid="{00000000-0005-0000-0000-000015080000}"/>
    <cellStyle name="Normal 2 26 87" xfId="15444" xr:uid="{00000000-0005-0000-0000-000016080000}"/>
    <cellStyle name="Normal 2 26 88" xfId="15622" xr:uid="{00000000-0005-0000-0000-000017080000}"/>
    <cellStyle name="Normal 2 26 89" xfId="15800" xr:uid="{00000000-0005-0000-0000-000018080000}"/>
    <cellStyle name="Normal 2 26 9" xfId="1624" xr:uid="{00000000-0005-0000-0000-000019080000}"/>
    <cellStyle name="Normal 2 26 90" xfId="15977" xr:uid="{00000000-0005-0000-0000-00001A080000}"/>
    <cellStyle name="Normal 2 26 91" xfId="16154" xr:uid="{00000000-0005-0000-0000-00001B080000}"/>
    <cellStyle name="Normal 2 26 92" xfId="16331" xr:uid="{00000000-0005-0000-0000-00001C080000}"/>
    <cellStyle name="Normal 2 26 93" xfId="16508" xr:uid="{00000000-0005-0000-0000-00001D080000}"/>
    <cellStyle name="Normal 2 26 94" xfId="16685" xr:uid="{00000000-0005-0000-0000-00001E080000}"/>
    <cellStyle name="Normal 2 26 95" xfId="16868" xr:uid="{00000000-0005-0000-0000-00001F080000}"/>
    <cellStyle name="Normal 2 26 96" xfId="17498" xr:uid="{00000000-0005-0000-0000-000020080000}"/>
    <cellStyle name="Normal 2 26 97" xfId="17244" xr:uid="{00000000-0005-0000-0000-000021080000}"/>
    <cellStyle name="Normal 2 26 98" xfId="17652" xr:uid="{00000000-0005-0000-0000-000022080000}"/>
    <cellStyle name="Normal 2 26 99" xfId="17090" xr:uid="{00000000-0005-0000-0000-000023080000}"/>
    <cellStyle name="Normal 2 27" xfId="22" xr:uid="{00000000-0005-0000-0000-000024080000}"/>
    <cellStyle name="Normal 2 27 10" xfId="1802" xr:uid="{00000000-0005-0000-0000-000025080000}"/>
    <cellStyle name="Normal 2 27 100" xfId="209" xr:uid="{00000000-0005-0000-0000-000026080000}"/>
    <cellStyle name="Normal 2 27 11" xfId="1979" xr:uid="{00000000-0005-0000-0000-000027080000}"/>
    <cellStyle name="Normal 2 27 12" xfId="2156" xr:uid="{00000000-0005-0000-0000-000028080000}"/>
    <cellStyle name="Normal 2 27 13" xfId="2333" xr:uid="{00000000-0005-0000-0000-000029080000}"/>
    <cellStyle name="Normal 2 27 14" xfId="2510" xr:uid="{00000000-0005-0000-0000-00002A080000}"/>
    <cellStyle name="Normal 2 27 15" xfId="2687" xr:uid="{00000000-0005-0000-0000-00002B080000}"/>
    <cellStyle name="Normal 2 27 16" xfId="2864" xr:uid="{00000000-0005-0000-0000-00002C080000}"/>
    <cellStyle name="Normal 2 27 17" xfId="3041" xr:uid="{00000000-0005-0000-0000-00002D080000}"/>
    <cellStyle name="Normal 2 27 18" xfId="3218" xr:uid="{00000000-0005-0000-0000-00002E080000}"/>
    <cellStyle name="Normal 2 27 19" xfId="3395" xr:uid="{00000000-0005-0000-0000-00002F080000}"/>
    <cellStyle name="Normal 2 27 2" xfId="386" xr:uid="{00000000-0005-0000-0000-000030080000}"/>
    <cellStyle name="Normal 2 27 20" xfId="3572" xr:uid="{00000000-0005-0000-0000-000031080000}"/>
    <cellStyle name="Normal 2 27 21" xfId="3749" xr:uid="{00000000-0005-0000-0000-000032080000}"/>
    <cellStyle name="Normal 2 27 22" xfId="3926" xr:uid="{00000000-0005-0000-0000-000033080000}"/>
    <cellStyle name="Normal 2 27 23" xfId="4103" xr:uid="{00000000-0005-0000-0000-000034080000}"/>
    <cellStyle name="Normal 2 27 24" xfId="4280" xr:uid="{00000000-0005-0000-0000-000035080000}"/>
    <cellStyle name="Normal 2 27 25" xfId="4457" xr:uid="{00000000-0005-0000-0000-000036080000}"/>
    <cellStyle name="Normal 2 27 26" xfId="4634" xr:uid="{00000000-0005-0000-0000-000037080000}"/>
    <cellStyle name="Normal 2 27 27" xfId="4811" xr:uid="{00000000-0005-0000-0000-000038080000}"/>
    <cellStyle name="Normal 2 27 28" xfId="4988" xr:uid="{00000000-0005-0000-0000-000039080000}"/>
    <cellStyle name="Normal 2 27 29" xfId="5165" xr:uid="{00000000-0005-0000-0000-00003A080000}"/>
    <cellStyle name="Normal 2 27 3" xfId="563" xr:uid="{00000000-0005-0000-0000-00003B080000}"/>
    <cellStyle name="Normal 2 27 30" xfId="5342" xr:uid="{00000000-0005-0000-0000-00003C080000}"/>
    <cellStyle name="Normal 2 27 31" xfId="5519" xr:uid="{00000000-0005-0000-0000-00003D080000}"/>
    <cellStyle name="Normal 2 27 32" xfId="5696" xr:uid="{00000000-0005-0000-0000-00003E080000}"/>
    <cellStyle name="Normal 2 27 33" xfId="5873" xr:uid="{00000000-0005-0000-0000-00003F080000}"/>
    <cellStyle name="Normal 2 27 34" xfId="6050" xr:uid="{00000000-0005-0000-0000-000040080000}"/>
    <cellStyle name="Normal 2 27 35" xfId="6227" xr:uid="{00000000-0005-0000-0000-000041080000}"/>
    <cellStyle name="Normal 2 27 36" xfId="6404" xr:uid="{00000000-0005-0000-0000-000042080000}"/>
    <cellStyle name="Normal 2 27 37" xfId="6581" xr:uid="{00000000-0005-0000-0000-000043080000}"/>
    <cellStyle name="Normal 2 27 38" xfId="6758" xr:uid="{00000000-0005-0000-0000-000044080000}"/>
    <cellStyle name="Normal 2 27 39" xfId="6935" xr:uid="{00000000-0005-0000-0000-000045080000}"/>
    <cellStyle name="Normal 2 27 4" xfId="740" xr:uid="{00000000-0005-0000-0000-000046080000}"/>
    <cellStyle name="Normal 2 27 40" xfId="7112" xr:uid="{00000000-0005-0000-0000-000047080000}"/>
    <cellStyle name="Normal 2 27 41" xfId="7289" xr:uid="{00000000-0005-0000-0000-000048080000}"/>
    <cellStyle name="Normal 2 27 42" xfId="7466" xr:uid="{00000000-0005-0000-0000-000049080000}"/>
    <cellStyle name="Normal 2 27 43" xfId="7643" xr:uid="{00000000-0005-0000-0000-00004A080000}"/>
    <cellStyle name="Normal 2 27 44" xfId="7820" xr:uid="{00000000-0005-0000-0000-00004B080000}"/>
    <cellStyle name="Normal 2 27 45" xfId="7997" xr:uid="{00000000-0005-0000-0000-00004C080000}"/>
    <cellStyle name="Normal 2 27 46" xfId="8174" xr:uid="{00000000-0005-0000-0000-00004D080000}"/>
    <cellStyle name="Normal 2 27 47" xfId="8351" xr:uid="{00000000-0005-0000-0000-00004E080000}"/>
    <cellStyle name="Normal 2 27 48" xfId="8528" xr:uid="{00000000-0005-0000-0000-00004F080000}"/>
    <cellStyle name="Normal 2 27 49" xfId="8705" xr:uid="{00000000-0005-0000-0000-000050080000}"/>
    <cellStyle name="Normal 2 27 5" xfId="917" xr:uid="{00000000-0005-0000-0000-000051080000}"/>
    <cellStyle name="Normal 2 27 50" xfId="8882" xr:uid="{00000000-0005-0000-0000-000052080000}"/>
    <cellStyle name="Normal 2 27 51" xfId="9059" xr:uid="{00000000-0005-0000-0000-000053080000}"/>
    <cellStyle name="Normal 2 27 52" xfId="9236" xr:uid="{00000000-0005-0000-0000-000054080000}"/>
    <cellStyle name="Normal 2 27 53" xfId="9413" xr:uid="{00000000-0005-0000-0000-000055080000}"/>
    <cellStyle name="Normal 2 27 54" xfId="9590" xr:uid="{00000000-0005-0000-0000-000056080000}"/>
    <cellStyle name="Normal 2 27 55" xfId="9767" xr:uid="{00000000-0005-0000-0000-000057080000}"/>
    <cellStyle name="Normal 2 27 56" xfId="9944" xr:uid="{00000000-0005-0000-0000-000058080000}"/>
    <cellStyle name="Normal 2 27 57" xfId="10121" xr:uid="{00000000-0005-0000-0000-000059080000}"/>
    <cellStyle name="Normal 2 27 58" xfId="10298" xr:uid="{00000000-0005-0000-0000-00005A080000}"/>
    <cellStyle name="Normal 2 27 59" xfId="10475" xr:uid="{00000000-0005-0000-0000-00005B080000}"/>
    <cellStyle name="Normal 2 27 6" xfId="1094" xr:uid="{00000000-0005-0000-0000-00005C080000}"/>
    <cellStyle name="Normal 2 27 60" xfId="10652" xr:uid="{00000000-0005-0000-0000-00005D080000}"/>
    <cellStyle name="Normal 2 27 61" xfId="10829" xr:uid="{00000000-0005-0000-0000-00005E080000}"/>
    <cellStyle name="Normal 2 27 62" xfId="11011" xr:uid="{00000000-0005-0000-0000-00005F080000}"/>
    <cellStyle name="Normal 2 27 63" xfId="12344" xr:uid="{00000000-0005-0000-0000-000060080000}"/>
    <cellStyle name="Normal 2 27 64" xfId="11791" xr:uid="{00000000-0005-0000-0000-000061080000}"/>
    <cellStyle name="Normal 2 27 65" xfId="12761" xr:uid="{00000000-0005-0000-0000-000062080000}"/>
    <cellStyle name="Normal 2 27 66" xfId="11533" xr:uid="{00000000-0005-0000-0000-000063080000}"/>
    <cellStyle name="Normal 2 27 67" xfId="11597" xr:uid="{00000000-0005-0000-0000-000064080000}"/>
    <cellStyle name="Normal 2 27 68" xfId="11894" xr:uid="{00000000-0005-0000-0000-000065080000}"/>
    <cellStyle name="Normal 2 27 69" xfId="12827" xr:uid="{00000000-0005-0000-0000-000066080000}"/>
    <cellStyle name="Normal 2 27 7" xfId="1271" xr:uid="{00000000-0005-0000-0000-000067080000}"/>
    <cellStyle name="Normal 2 27 70" xfId="11988" xr:uid="{00000000-0005-0000-0000-000068080000}"/>
    <cellStyle name="Normal 2 27 71" xfId="12883" xr:uid="{00000000-0005-0000-0000-000069080000}"/>
    <cellStyle name="Normal 2 27 72" xfId="12346" xr:uid="{00000000-0005-0000-0000-00006A080000}"/>
    <cellStyle name="Normal 2 27 73" xfId="11540" xr:uid="{00000000-0005-0000-0000-00006B080000}"/>
    <cellStyle name="Normal 2 27 74" xfId="12173" xr:uid="{00000000-0005-0000-0000-00006C080000}"/>
    <cellStyle name="Normal 2 27 75" xfId="13315" xr:uid="{00000000-0005-0000-0000-00006D080000}"/>
    <cellStyle name="Normal 2 27 76" xfId="13492" xr:uid="{00000000-0005-0000-0000-00006E080000}"/>
    <cellStyle name="Normal 2 27 77" xfId="13669" xr:uid="{00000000-0005-0000-0000-00006F080000}"/>
    <cellStyle name="Normal 2 27 78" xfId="13846" xr:uid="{00000000-0005-0000-0000-000070080000}"/>
    <cellStyle name="Normal 2 27 79" xfId="14023" xr:uid="{00000000-0005-0000-0000-000071080000}"/>
    <cellStyle name="Normal 2 27 8" xfId="1448" xr:uid="{00000000-0005-0000-0000-000072080000}"/>
    <cellStyle name="Normal 2 27 80" xfId="14200" xr:uid="{00000000-0005-0000-0000-000073080000}"/>
    <cellStyle name="Normal 2 27 81" xfId="14377" xr:uid="{00000000-0005-0000-0000-000074080000}"/>
    <cellStyle name="Normal 2 27 82" xfId="14554" xr:uid="{00000000-0005-0000-0000-000075080000}"/>
    <cellStyle name="Normal 2 27 83" xfId="14733" xr:uid="{00000000-0005-0000-0000-000076080000}"/>
    <cellStyle name="Normal 2 27 84" xfId="14911" xr:uid="{00000000-0005-0000-0000-000077080000}"/>
    <cellStyle name="Normal 2 27 85" xfId="15089" xr:uid="{00000000-0005-0000-0000-000078080000}"/>
    <cellStyle name="Normal 2 27 86" xfId="15267" xr:uid="{00000000-0005-0000-0000-000079080000}"/>
    <cellStyle name="Normal 2 27 87" xfId="15445" xr:uid="{00000000-0005-0000-0000-00007A080000}"/>
    <cellStyle name="Normal 2 27 88" xfId="15623" xr:uid="{00000000-0005-0000-0000-00007B080000}"/>
    <cellStyle name="Normal 2 27 89" xfId="15801" xr:uid="{00000000-0005-0000-0000-00007C080000}"/>
    <cellStyle name="Normal 2 27 9" xfId="1625" xr:uid="{00000000-0005-0000-0000-00007D080000}"/>
    <cellStyle name="Normal 2 27 90" xfId="15978" xr:uid="{00000000-0005-0000-0000-00007E080000}"/>
    <cellStyle name="Normal 2 27 91" xfId="16155" xr:uid="{00000000-0005-0000-0000-00007F080000}"/>
    <cellStyle name="Normal 2 27 92" xfId="16332" xr:uid="{00000000-0005-0000-0000-000080080000}"/>
    <cellStyle name="Normal 2 27 93" xfId="16509" xr:uid="{00000000-0005-0000-0000-000081080000}"/>
    <cellStyle name="Normal 2 27 94" xfId="16686" xr:uid="{00000000-0005-0000-0000-000082080000}"/>
    <cellStyle name="Normal 2 27 95" xfId="16869" xr:uid="{00000000-0005-0000-0000-000083080000}"/>
    <cellStyle name="Normal 2 27 96" xfId="17476" xr:uid="{00000000-0005-0000-0000-000084080000}"/>
    <cellStyle name="Normal 2 27 97" xfId="17613" xr:uid="{00000000-0005-0000-0000-000085080000}"/>
    <cellStyle name="Normal 2 27 98" xfId="17040" xr:uid="{00000000-0005-0000-0000-000086080000}"/>
    <cellStyle name="Normal 2 27 99" xfId="17430" xr:uid="{00000000-0005-0000-0000-000087080000}"/>
    <cellStyle name="Normal 2 28" xfId="23" xr:uid="{00000000-0005-0000-0000-000088080000}"/>
    <cellStyle name="Normal 2 28 10" xfId="1803" xr:uid="{00000000-0005-0000-0000-000089080000}"/>
    <cellStyle name="Normal 2 28 100" xfId="210" xr:uid="{00000000-0005-0000-0000-00008A080000}"/>
    <cellStyle name="Normal 2 28 11" xfId="1980" xr:uid="{00000000-0005-0000-0000-00008B080000}"/>
    <cellStyle name="Normal 2 28 12" xfId="2157" xr:uid="{00000000-0005-0000-0000-00008C080000}"/>
    <cellStyle name="Normal 2 28 13" xfId="2334" xr:uid="{00000000-0005-0000-0000-00008D080000}"/>
    <cellStyle name="Normal 2 28 14" xfId="2511" xr:uid="{00000000-0005-0000-0000-00008E080000}"/>
    <cellStyle name="Normal 2 28 15" xfId="2688" xr:uid="{00000000-0005-0000-0000-00008F080000}"/>
    <cellStyle name="Normal 2 28 16" xfId="2865" xr:uid="{00000000-0005-0000-0000-000090080000}"/>
    <cellStyle name="Normal 2 28 17" xfId="3042" xr:uid="{00000000-0005-0000-0000-000091080000}"/>
    <cellStyle name="Normal 2 28 18" xfId="3219" xr:uid="{00000000-0005-0000-0000-000092080000}"/>
    <cellStyle name="Normal 2 28 19" xfId="3396" xr:uid="{00000000-0005-0000-0000-000093080000}"/>
    <cellStyle name="Normal 2 28 2" xfId="387" xr:uid="{00000000-0005-0000-0000-000094080000}"/>
    <cellStyle name="Normal 2 28 20" xfId="3573" xr:uid="{00000000-0005-0000-0000-000095080000}"/>
    <cellStyle name="Normal 2 28 21" xfId="3750" xr:uid="{00000000-0005-0000-0000-000096080000}"/>
    <cellStyle name="Normal 2 28 22" xfId="3927" xr:uid="{00000000-0005-0000-0000-000097080000}"/>
    <cellStyle name="Normal 2 28 23" xfId="4104" xr:uid="{00000000-0005-0000-0000-000098080000}"/>
    <cellStyle name="Normal 2 28 24" xfId="4281" xr:uid="{00000000-0005-0000-0000-000099080000}"/>
    <cellStyle name="Normal 2 28 25" xfId="4458" xr:uid="{00000000-0005-0000-0000-00009A080000}"/>
    <cellStyle name="Normal 2 28 26" xfId="4635" xr:uid="{00000000-0005-0000-0000-00009B080000}"/>
    <cellStyle name="Normal 2 28 27" xfId="4812" xr:uid="{00000000-0005-0000-0000-00009C080000}"/>
    <cellStyle name="Normal 2 28 28" xfId="4989" xr:uid="{00000000-0005-0000-0000-00009D080000}"/>
    <cellStyle name="Normal 2 28 29" xfId="5166" xr:uid="{00000000-0005-0000-0000-00009E080000}"/>
    <cellStyle name="Normal 2 28 3" xfId="564" xr:uid="{00000000-0005-0000-0000-00009F080000}"/>
    <cellStyle name="Normal 2 28 30" xfId="5343" xr:uid="{00000000-0005-0000-0000-0000A0080000}"/>
    <cellStyle name="Normal 2 28 31" xfId="5520" xr:uid="{00000000-0005-0000-0000-0000A1080000}"/>
    <cellStyle name="Normal 2 28 32" xfId="5697" xr:uid="{00000000-0005-0000-0000-0000A2080000}"/>
    <cellStyle name="Normal 2 28 33" xfId="5874" xr:uid="{00000000-0005-0000-0000-0000A3080000}"/>
    <cellStyle name="Normal 2 28 34" xfId="6051" xr:uid="{00000000-0005-0000-0000-0000A4080000}"/>
    <cellStyle name="Normal 2 28 35" xfId="6228" xr:uid="{00000000-0005-0000-0000-0000A5080000}"/>
    <cellStyle name="Normal 2 28 36" xfId="6405" xr:uid="{00000000-0005-0000-0000-0000A6080000}"/>
    <cellStyle name="Normal 2 28 37" xfId="6582" xr:uid="{00000000-0005-0000-0000-0000A7080000}"/>
    <cellStyle name="Normal 2 28 38" xfId="6759" xr:uid="{00000000-0005-0000-0000-0000A8080000}"/>
    <cellStyle name="Normal 2 28 39" xfId="6936" xr:uid="{00000000-0005-0000-0000-0000A9080000}"/>
    <cellStyle name="Normal 2 28 4" xfId="741" xr:uid="{00000000-0005-0000-0000-0000AA080000}"/>
    <cellStyle name="Normal 2 28 40" xfId="7113" xr:uid="{00000000-0005-0000-0000-0000AB080000}"/>
    <cellStyle name="Normal 2 28 41" xfId="7290" xr:uid="{00000000-0005-0000-0000-0000AC080000}"/>
    <cellStyle name="Normal 2 28 42" xfId="7467" xr:uid="{00000000-0005-0000-0000-0000AD080000}"/>
    <cellStyle name="Normal 2 28 43" xfId="7644" xr:uid="{00000000-0005-0000-0000-0000AE080000}"/>
    <cellStyle name="Normal 2 28 44" xfId="7821" xr:uid="{00000000-0005-0000-0000-0000AF080000}"/>
    <cellStyle name="Normal 2 28 45" xfId="7998" xr:uid="{00000000-0005-0000-0000-0000B0080000}"/>
    <cellStyle name="Normal 2 28 46" xfId="8175" xr:uid="{00000000-0005-0000-0000-0000B1080000}"/>
    <cellStyle name="Normal 2 28 47" xfId="8352" xr:uid="{00000000-0005-0000-0000-0000B2080000}"/>
    <cellStyle name="Normal 2 28 48" xfId="8529" xr:uid="{00000000-0005-0000-0000-0000B3080000}"/>
    <cellStyle name="Normal 2 28 49" xfId="8706" xr:uid="{00000000-0005-0000-0000-0000B4080000}"/>
    <cellStyle name="Normal 2 28 5" xfId="918" xr:uid="{00000000-0005-0000-0000-0000B5080000}"/>
    <cellStyle name="Normal 2 28 50" xfId="8883" xr:uid="{00000000-0005-0000-0000-0000B6080000}"/>
    <cellStyle name="Normal 2 28 51" xfId="9060" xr:uid="{00000000-0005-0000-0000-0000B7080000}"/>
    <cellStyle name="Normal 2 28 52" xfId="9237" xr:uid="{00000000-0005-0000-0000-0000B8080000}"/>
    <cellStyle name="Normal 2 28 53" xfId="9414" xr:uid="{00000000-0005-0000-0000-0000B9080000}"/>
    <cellStyle name="Normal 2 28 54" xfId="9591" xr:uid="{00000000-0005-0000-0000-0000BA080000}"/>
    <cellStyle name="Normal 2 28 55" xfId="9768" xr:uid="{00000000-0005-0000-0000-0000BB080000}"/>
    <cellStyle name="Normal 2 28 56" xfId="9945" xr:uid="{00000000-0005-0000-0000-0000BC080000}"/>
    <cellStyle name="Normal 2 28 57" xfId="10122" xr:uid="{00000000-0005-0000-0000-0000BD080000}"/>
    <cellStyle name="Normal 2 28 58" xfId="10299" xr:uid="{00000000-0005-0000-0000-0000BE080000}"/>
    <cellStyle name="Normal 2 28 59" xfId="10476" xr:uid="{00000000-0005-0000-0000-0000BF080000}"/>
    <cellStyle name="Normal 2 28 6" xfId="1095" xr:uid="{00000000-0005-0000-0000-0000C0080000}"/>
    <cellStyle name="Normal 2 28 60" xfId="10653" xr:uid="{00000000-0005-0000-0000-0000C1080000}"/>
    <cellStyle name="Normal 2 28 61" xfId="10830" xr:uid="{00000000-0005-0000-0000-0000C2080000}"/>
    <cellStyle name="Normal 2 28 62" xfId="11012" xr:uid="{00000000-0005-0000-0000-0000C3080000}"/>
    <cellStyle name="Normal 2 28 63" xfId="12317" xr:uid="{00000000-0005-0000-0000-0000C4080000}"/>
    <cellStyle name="Normal 2 28 64" xfId="11708" xr:uid="{00000000-0005-0000-0000-0000C5080000}"/>
    <cellStyle name="Normal 2 28 65" xfId="12131" xr:uid="{00000000-0005-0000-0000-0000C6080000}"/>
    <cellStyle name="Normal 2 28 66" xfId="12000" xr:uid="{00000000-0005-0000-0000-0000C7080000}"/>
    <cellStyle name="Normal 2 28 67" xfId="12759" xr:uid="{00000000-0005-0000-0000-0000C8080000}"/>
    <cellStyle name="Normal 2 28 68" xfId="12022" xr:uid="{00000000-0005-0000-0000-0000C9080000}"/>
    <cellStyle name="Normal 2 28 69" xfId="12798" xr:uid="{00000000-0005-0000-0000-0000CA080000}"/>
    <cellStyle name="Normal 2 28 7" xfId="1272" xr:uid="{00000000-0005-0000-0000-0000CB080000}"/>
    <cellStyle name="Normal 2 28 70" xfId="12186" xr:uid="{00000000-0005-0000-0000-0000CC080000}"/>
    <cellStyle name="Normal 2 28 71" xfId="11591" xr:uid="{00000000-0005-0000-0000-0000CD080000}"/>
    <cellStyle name="Normal 2 28 72" xfId="11933" xr:uid="{00000000-0005-0000-0000-0000CE080000}"/>
    <cellStyle name="Normal 2 28 73" xfId="12884" xr:uid="{00000000-0005-0000-0000-0000CF080000}"/>
    <cellStyle name="Normal 2 28 74" xfId="12254" xr:uid="{00000000-0005-0000-0000-0000D0080000}"/>
    <cellStyle name="Normal 2 28 75" xfId="13316" xr:uid="{00000000-0005-0000-0000-0000D1080000}"/>
    <cellStyle name="Normal 2 28 76" xfId="13493" xr:uid="{00000000-0005-0000-0000-0000D2080000}"/>
    <cellStyle name="Normal 2 28 77" xfId="13670" xr:uid="{00000000-0005-0000-0000-0000D3080000}"/>
    <cellStyle name="Normal 2 28 78" xfId="13847" xr:uid="{00000000-0005-0000-0000-0000D4080000}"/>
    <cellStyle name="Normal 2 28 79" xfId="14024" xr:uid="{00000000-0005-0000-0000-0000D5080000}"/>
    <cellStyle name="Normal 2 28 8" xfId="1449" xr:uid="{00000000-0005-0000-0000-0000D6080000}"/>
    <cellStyle name="Normal 2 28 80" xfId="14201" xr:uid="{00000000-0005-0000-0000-0000D7080000}"/>
    <cellStyle name="Normal 2 28 81" xfId="14378" xr:uid="{00000000-0005-0000-0000-0000D8080000}"/>
    <cellStyle name="Normal 2 28 82" xfId="14555" xr:uid="{00000000-0005-0000-0000-0000D9080000}"/>
    <cellStyle name="Normal 2 28 83" xfId="14734" xr:uid="{00000000-0005-0000-0000-0000DA080000}"/>
    <cellStyle name="Normal 2 28 84" xfId="14912" xr:uid="{00000000-0005-0000-0000-0000DB080000}"/>
    <cellStyle name="Normal 2 28 85" xfId="15090" xr:uid="{00000000-0005-0000-0000-0000DC080000}"/>
    <cellStyle name="Normal 2 28 86" xfId="15268" xr:uid="{00000000-0005-0000-0000-0000DD080000}"/>
    <cellStyle name="Normal 2 28 87" xfId="15446" xr:uid="{00000000-0005-0000-0000-0000DE080000}"/>
    <cellStyle name="Normal 2 28 88" xfId="15624" xr:uid="{00000000-0005-0000-0000-0000DF080000}"/>
    <cellStyle name="Normal 2 28 89" xfId="15802" xr:uid="{00000000-0005-0000-0000-0000E0080000}"/>
    <cellStyle name="Normal 2 28 9" xfId="1626" xr:uid="{00000000-0005-0000-0000-0000E1080000}"/>
    <cellStyle name="Normal 2 28 90" xfId="15979" xr:uid="{00000000-0005-0000-0000-0000E2080000}"/>
    <cellStyle name="Normal 2 28 91" xfId="16156" xr:uid="{00000000-0005-0000-0000-0000E3080000}"/>
    <cellStyle name="Normal 2 28 92" xfId="16333" xr:uid="{00000000-0005-0000-0000-0000E4080000}"/>
    <cellStyle name="Normal 2 28 93" xfId="16510" xr:uid="{00000000-0005-0000-0000-0000E5080000}"/>
    <cellStyle name="Normal 2 28 94" xfId="16687" xr:uid="{00000000-0005-0000-0000-0000E6080000}"/>
    <cellStyle name="Normal 2 28 95" xfId="16870" xr:uid="{00000000-0005-0000-0000-0000E7080000}"/>
    <cellStyle name="Normal 2 28 96" xfId="17464" xr:uid="{00000000-0005-0000-0000-0000E8080000}"/>
    <cellStyle name="Normal 2 28 97" xfId="17421" xr:uid="{00000000-0005-0000-0000-0000E9080000}"/>
    <cellStyle name="Normal 2 28 98" xfId="17643" xr:uid="{00000000-0005-0000-0000-0000EA080000}"/>
    <cellStyle name="Normal 2 28 99" xfId="17403" xr:uid="{00000000-0005-0000-0000-0000EB080000}"/>
    <cellStyle name="Normal 2 29" xfId="24" xr:uid="{00000000-0005-0000-0000-0000EC080000}"/>
    <cellStyle name="Normal 2 29 10" xfId="1804" xr:uid="{00000000-0005-0000-0000-0000ED080000}"/>
    <cellStyle name="Normal 2 29 100" xfId="211" xr:uid="{00000000-0005-0000-0000-0000EE080000}"/>
    <cellStyle name="Normal 2 29 11" xfId="1981" xr:uid="{00000000-0005-0000-0000-0000EF080000}"/>
    <cellStyle name="Normal 2 29 12" xfId="2158" xr:uid="{00000000-0005-0000-0000-0000F0080000}"/>
    <cellStyle name="Normal 2 29 13" xfId="2335" xr:uid="{00000000-0005-0000-0000-0000F1080000}"/>
    <cellStyle name="Normal 2 29 14" xfId="2512" xr:uid="{00000000-0005-0000-0000-0000F2080000}"/>
    <cellStyle name="Normal 2 29 15" xfId="2689" xr:uid="{00000000-0005-0000-0000-0000F3080000}"/>
    <cellStyle name="Normal 2 29 16" xfId="2866" xr:uid="{00000000-0005-0000-0000-0000F4080000}"/>
    <cellStyle name="Normal 2 29 17" xfId="3043" xr:uid="{00000000-0005-0000-0000-0000F5080000}"/>
    <cellStyle name="Normal 2 29 18" xfId="3220" xr:uid="{00000000-0005-0000-0000-0000F6080000}"/>
    <cellStyle name="Normal 2 29 19" xfId="3397" xr:uid="{00000000-0005-0000-0000-0000F7080000}"/>
    <cellStyle name="Normal 2 29 2" xfId="388" xr:uid="{00000000-0005-0000-0000-0000F8080000}"/>
    <cellStyle name="Normal 2 29 20" xfId="3574" xr:uid="{00000000-0005-0000-0000-0000F9080000}"/>
    <cellStyle name="Normal 2 29 21" xfId="3751" xr:uid="{00000000-0005-0000-0000-0000FA080000}"/>
    <cellStyle name="Normal 2 29 22" xfId="3928" xr:uid="{00000000-0005-0000-0000-0000FB080000}"/>
    <cellStyle name="Normal 2 29 23" xfId="4105" xr:uid="{00000000-0005-0000-0000-0000FC080000}"/>
    <cellStyle name="Normal 2 29 24" xfId="4282" xr:uid="{00000000-0005-0000-0000-0000FD080000}"/>
    <cellStyle name="Normal 2 29 25" xfId="4459" xr:uid="{00000000-0005-0000-0000-0000FE080000}"/>
    <cellStyle name="Normal 2 29 26" xfId="4636" xr:uid="{00000000-0005-0000-0000-0000FF080000}"/>
    <cellStyle name="Normal 2 29 27" xfId="4813" xr:uid="{00000000-0005-0000-0000-000000090000}"/>
    <cellStyle name="Normal 2 29 28" xfId="4990" xr:uid="{00000000-0005-0000-0000-000001090000}"/>
    <cellStyle name="Normal 2 29 29" xfId="5167" xr:uid="{00000000-0005-0000-0000-000002090000}"/>
    <cellStyle name="Normal 2 29 3" xfId="565" xr:uid="{00000000-0005-0000-0000-000003090000}"/>
    <cellStyle name="Normal 2 29 30" xfId="5344" xr:uid="{00000000-0005-0000-0000-000004090000}"/>
    <cellStyle name="Normal 2 29 31" xfId="5521" xr:uid="{00000000-0005-0000-0000-000005090000}"/>
    <cellStyle name="Normal 2 29 32" xfId="5698" xr:uid="{00000000-0005-0000-0000-000006090000}"/>
    <cellStyle name="Normal 2 29 33" xfId="5875" xr:uid="{00000000-0005-0000-0000-000007090000}"/>
    <cellStyle name="Normal 2 29 34" xfId="6052" xr:uid="{00000000-0005-0000-0000-000008090000}"/>
    <cellStyle name="Normal 2 29 35" xfId="6229" xr:uid="{00000000-0005-0000-0000-000009090000}"/>
    <cellStyle name="Normal 2 29 36" xfId="6406" xr:uid="{00000000-0005-0000-0000-00000A090000}"/>
    <cellStyle name="Normal 2 29 37" xfId="6583" xr:uid="{00000000-0005-0000-0000-00000B090000}"/>
    <cellStyle name="Normal 2 29 38" xfId="6760" xr:uid="{00000000-0005-0000-0000-00000C090000}"/>
    <cellStyle name="Normal 2 29 39" xfId="6937" xr:uid="{00000000-0005-0000-0000-00000D090000}"/>
    <cellStyle name="Normal 2 29 4" xfId="742" xr:uid="{00000000-0005-0000-0000-00000E090000}"/>
    <cellStyle name="Normal 2 29 40" xfId="7114" xr:uid="{00000000-0005-0000-0000-00000F090000}"/>
    <cellStyle name="Normal 2 29 41" xfId="7291" xr:uid="{00000000-0005-0000-0000-000010090000}"/>
    <cellStyle name="Normal 2 29 42" xfId="7468" xr:uid="{00000000-0005-0000-0000-000011090000}"/>
    <cellStyle name="Normal 2 29 43" xfId="7645" xr:uid="{00000000-0005-0000-0000-000012090000}"/>
    <cellStyle name="Normal 2 29 44" xfId="7822" xr:uid="{00000000-0005-0000-0000-000013090000}"/>
    <cellStyle name="Normal 2 29 45" xfId="7999" xr:uid="{00000000-0005-0000-0000-000014090000}"/>
    <cellStyle name="Normal 2 29 46" xfId="8176" xr:uid="{00000000-0005-0000-0000-000015090000}"/>
    <cellStyle name="Normal 2 29 47" xfId="8353" xr:uid="{00000000-0005-0000-0000-000016090000}"/>
    <cellStyle name="Normal 2 29 48" xfId="8530" xr:uid="{00000000-0005-0000-0000-000017090000}"/>
    <cellStyle name="Normal 2 29 49" xfId="8707" xr:uid="{00000000-0005-0000-0000-000018090000}"/>
    <cellStyle name="Normal 2 29 5" xfId="919" xr:uid="{00000000-0005-0000-0000-000019090000}"/>
    <cellStyle name="Normal 2 29 50" xfId="8884" xr:uid="{00000000-0005-0000-0000-00001A090000}"/>
    <cellStyle name="Normal 2 29 51" xfId="9061" xr:uid="{00000000-0005-0000-0000-00001B090000}"/>
    <cellStyle name="Normal 2 29 52" xfId="9238" xr:uid="{00000000-0005-0000-0000-00001C090000}"/>
    <cellStyle name="Normal 2 29 53" xfId="9415" xr:uid="{00000000-0005-0000-0000-00001D090000}"/>
    <cellStyle name="Normal 2 29 54" xfId="9592" xr:uid="{00000000-0005-0000-0000-00001E090000}"/>
    <cellStyle name="Normal 2 29 55" xfId="9769" xr:uid="{00000000-0005-0000-0000-00001F090000}"/>
    <cellStyle name="Normal 2 29 56" xfId="9946" xr:uid="{00000000-0005-0000-0000-000020090000}"/>
    <cellStyle name="Normal 2 29 57" xfId="10123" xr:uid="{00000000-0005-0000-0000-000021090000}"/>
    <cellStyle name="Normal 2 29 58" xfId="10300" xr:uid="{00000000-0005-0000-0000-000022090000}"/>
    <cellStyle name="Normal 2 29 59" xfId="10477" xr:uid="{00000000-0005-0000-0000-000023090000}"/>
    <cellStyle name="Normal 2 29 6" xfId="1096" xr:uid="{00000000-0005-0000-0000-000024090000}"/>
    <cellStyle name="Normal 2 29 60" xfId="10654" xr:uid="{00000000-0005-0000-0000-000025090000}"/>
    <cellStyle name="Normal 2 29 61" xfId="10831" xr:uid="{00000000-0005-0000-0000-000026090000}"/>
    <cellStyle name="Normal 2 29 62" xfId="11013" xr:uid="{00000000-0005-0000-0000-000027090000}"/>
    <cellStyle name="Normal 2 29 63" xfId="11193" xr:uid="{00000000-0005-0000-0000-000028090000}"/>
    <cellStyle name="Normal 2 29 64" xfId="11943" xr:uid="{00000000-0005-0000-0000-000029090000}"/>
    <cellStyle name="Normal 2 29 65" xfId="11765" xr:uid="{00000000-0005-0000-0000-00002A090000}"/>
    <cellStyle name="Normal 2 29 66" xfId="11682" xr:uid="{00000000-0005-0000-0000-00002B090000}"/>
    <cellStyle name="Normal 2 29 67" xfId="11800" xr:uid="{00000000-0005-0000-0000-00002C090000}"/>
    <cellStyle name="Normal 2 29 68" xfId="12802" xr:uid="{00000000-0005-0000-0000-00002D090000}"/>
    <cellStyle name="Normal 2 29 69" xfId="11639" xr:uid="{00000000-0005-0000-0000-00002E090000}"/>
    <cellStyle name="Normal 2 29 7" xfId="1273" xr:uid="{00000000-0005-0000-0000-00002F090000}"/>
    <cellStyle name="Normal 2 29 70" xfId="11206" xr:uid="{00000000-0005-0000-0000-000030090000}"/>
    <cellStyle name="Normal 2 29 71" xfId="12403" xr:uid="{00000000-0005-0000-0000-000031090000}"/>
    <cellStyle name="Normal 2 29 72" xfId="11223" xr:uid="{00000000-0005-0000-0000-000032090000}"/>
    <cellStyle name="Normal 2 29 73" xfId="11467" xr:uid="{00000000-0005-0000-0000-000033090000}"/>
    <cellStyle name="Normal 2 29 74" xfId="12074" xr:uid="{00000000-0005-0000-0000-000034090000}"/>
    <cellStyle name="Normal 2 29 75" xfId="13317" xr:uid="{00000000-0005-0000-0000-000035090000}"/>
    <cellStyle name="Normal 2 29 76" xfId="13494" xr:uid="{00000000-0005-0000-0000-000036090000}"/>
    <cellStyle name="Normal 2 29 77" xfId="13671" xr:uid="{00000000-0005-0000-0000-000037090000}"/>
    <cellStyle name="Normal 2 29 78" xfId="13848" xr:uid="{00000000-0005-0000-0000-000038090000}"/>
    <cellStyle name="Normal 2 29 79" xfId="14025" xr:uid="{00000000-0005-0000-0000-000039090000}"/>
    <cellStyle name="Normal 2 29 8" xfId="1450" xr:uid="{00000000-0005-0000-0000-00003A090000}"/>
    <cellStyle name="Normal 2 29 80" xfId="14202" xr:uid="{00000000-0005-0000-0000-00003B090000}"/>
    <cellStyle name="Normal 2 29 81" xfId="14379" xr:uid="{00000000-0005-0000-0000-00003C090000}"/>
    <cellStyle name="Normal 2 29 82" xfId="14556" xr:uid="{00000000-0005-0000-0000-00003D090000}"/>
    <cellStyle name="Normal 2 29 83" xfId="14735" xr:uid="{00000000-0005-0000-0000-00003E090000}"/>
    <cellStyle name="Normal 2 29 84" xfId="14913" xr:uid="{00000000-0005-0000-0000-00003F090000}"/>
    <cellStyle name="Normal 2 29 85" xfId="15091" xr:uid="{00000000-0005-0000-0000-000040090000}"/>
    <cellStyle name="Normal 2 29 86" xfId="15269" xr:uid="{00000000-0005-0000-0000-000041090000}"/>
    <cellStyle name="Normal 2 29 87" xfId="15447" xr:uid="{00000000-0005-0000-0000-000042090000}"/>
    <cellStyle name="Normal 2 29 88" xfId="15625" xr:uid="{00000000-0005-0000-0000-000043090000}"/>
    <cellStyle name="Normal 2 29 89" xfId="15803" xr:uid="{00000000-0005-0000-0000-000044090000}"/>
    <cellStyle name="Normal 2 29 9" xfId="1627" xr:uid="{00000000-0005-0000-0000-000045090000}"/>
    <cellStyle name="Normal 2 29 90" xfId="15980" xr:uid="{00000000-0005-0000-0000-000046090000}"/>
    <cellStyle name="Normal 2 29 91" xfId="16157" xr:uid="{00000000-0005-0000-0000-000047090000}"/>
    <cellStyle name="Normal 2 29 92" xfId="16334" xr:uid="{00000000-0005-0000-0000-000048090000}"/>
    <cellStyle name="Normal 2 29 93" xfId="16511" xr:uid="{00000000-0005-0000-0000-000049090000}"/>
    <cellStyle name="Normal 2 29 94" xfId="16688" xr:uid="{00000000-0005-0000-0000-00004A090000}"/>
    <cellStyle name="Normal 2 29 95" xfId="16871" xr:uid="{00000000-0005-0000-0000-00004B090000}"/>
    <cellStyle name="Normal 2 29 96" xfId="17054" xr:uid="{00000000-0005-0000-0000-00004C090000}"/>
    <cellStyle name="Normal 2 29 97" xfId="17268" xr:uid="{00000000-0005-0000-0000-00004D090000}"/>
    <cellStyle name="Normal 2 29 98" xfId="17704" xr:uid="{00000000-0005-0000-0000-00004E090000}"/>
    <cellStyle name="Normal 2 29 99" xfId="17441" xr:uid="{00000000-0005-0000-0000-00004F090000}"/>
    <cellStyle name="Normal 2 3" xfId="25" xr:uid="{00000000-0005-0000-0000-000050090000}"/>
    <cellStyle name="Normal 2 3 10" xfId="1805" xr:uid="{00000000-0005-0000-0000-000051090000}"/>
    <cellStyle name="Normal 2 3 100" xfId="212" xr:uid="{00000000-0005-0000-0000-000052090000}"/>
    <cellStyle name="Normal 2 3 11" xfId="1982" xr:uid="{00000000-0005-0000-0000-000053090000}"/>
    <cellStyle name="Normal 2 3 12" xfId="2159" xr:uid="{00000000-0005-0000-0000-000054090000}"/>
    <cellStyle name="Normal 2 3 13" xfId="2336" xr:uid="{00000000-0005-0000-0000-000055090000}"/>
    <cellStyle name="Normal 2 3 14" xfId="2513" xr:uid="{00000000-0005-0000-0000-000056090000}"/>
    <cellStyle name="Normal 2 3 15" xfId="2690" xr:uid="{00000000-0005-0000-0000-000057090000}"/>
    <cellStyle name="Normal 2 3 16" xfId="2867" xr:uid="{00000000-0005-0000-0000-000058090000}"/>
    <cellStyle name="Normal 2 3 17" xfId="3044" xr:uid="{00000000-0005-0000-0000-000059090000}"/>
    <cellStyle name="Normal 2 3 18" xfId="3221" xr:uid="{00000000-0005-0000-0000-00005A090000}"/>
    <cellStyle name="Normal 2 3 19" xfId="3398" xr:uid="{00000000-0005-0000-0000-00005B090000}"/>
    <cellStyle name="Normal 2 3 2" xfId="389" xr:uid="{00000000-0005-0000-0000-00005C090000}"/>
    <cellStyle name="Normal 2 3 20" xfId="3575" xr:uid="{00000000-0005-0000-0000-00005D090000}"/>
    <cellStyle name="Normal 2 3 21" xfId="3752" xr:uid="{00000000-0005-0000-0000-00005E090000}"/>
    <cellStyle name="Normal 2 3 22" xfId="3929" xr:uid="{00000000-0005-0000-0000-00005F090000}"/>
    <cellStyle name="Normal 2 3 23" xfId="4106" xr:uid="{00000000-0005-0000-0000-000060090000}"/>
    <cellStyle name="Normal 2 3 24" xfId="4283" xr:uid="{00000000-0005-0000-0000-000061090000}"/>
    <cellStyle name="Normal 2 3 25" xfId="4460" xr:uid="{00000000-0005-0000-0000-000062090000}"/>
    <cellStyle name="Normal 2 3 26" xfId="4637" xr:uid="{00000000-0005-0000-0000-000063090000}"/>
    <cellStyle name="Normal 2 3 27" xfId="4814" xr:uid="{00000000-0005-0000-0000-000064090000}"/>
    <cellStyle name="Normal 2 3 28" xfId="4991" xr:uid="{00000000-0005-0000-0000-000065090000}"/>
    <cellStyle name="Normal 2 3 29" xfId="5168" xr:uid="{00000000-0005-0000-0000-000066090000}"/>
    <cellStyle name="Normal 2 3 3" xfId="566" xr:uid="{00000000-0005-0000-0000-000067090000}"/>
    <cellStyle name="Normal 2 3 30" xfId="5345" xr:uid="{00000000-0005-0000-0000-000068090000}"/>
    <cellStyle name="Normal 2 3 31" xfId="5522" xr:uid="{00000000-0005-0000-0000-000069090000}"/>
    <cellStyle name="Normal 2 3 32" xfId="5699" xr:uid="{00000000-0005-0000-0000-00006A090000}"/>
    <cellStyle name="Normal 2 3 33" xfId="5876" xr:uid="{00000000-0005-0000-0000-00006B090000}"/>
    <cellStyle name="Normal 2 3 34" xfId="6053" xr:uid="{00000000-0005-0000-0000-00006C090000}"/>
    <cellStyle name="Normal 2 3 35" xfId="6230" xr:uid="{00000000-0005-0000-0000-00006D090000}"/>
    <cellStyle name="Normal 2 3 36" xfId="6407" xr:uid="{00000000-0005-0000-0000-00006E090000}"/>
    <cellStyle name="Normal 2 3 37" xfId="6584" xr:uid="{00000000-0005-0000-0000-00006F090000}"/>
    <cellStyle name="Normal 2 3 38" xfId="6761" xr:uid="{00000000-0005-0000-0000-000070090000}"/>
    <cellStyle name="Normal 2 3 39" xfId="6938" xr:uid="{00000000-0005-0000-0000-000071090000}"/>
    <cellStyle name="Normal 2 3 4" xfId="743" xr:uid="{00000000-0005-0000-0000-000072090000}"/>
    <cellStyle name="Normal 2 3 40" xfId="7115" xr:uid="{00000000-0005-0000-0000-000073090000}"/>
    <cellStyle name="Normal 2 3 41" xfId="7292" xr:uid="{00000000-0005-0000-0000-000074090000}"/>
    <cellStyle name="Normal 2 3 42" xfId="7469" xr:uid="{00000000-0005-0000-0000-000075090000}"/>
    <cellStyle name="Normal 2 3 43" xfId="7646" xr:uid="{00000000-0005-0000-0000-000076090000}"/>
    <cellStyle name="Normal 2 3 44" xfId="7823" xr:uid="{00000000-0005-0000-0000-000077090000}"/>
    <cellStyle name="Normal 2 3 45" xfId="8000" xr:uid="{00000000-0005-0000-0000-000078090000}"/>
    <cellStyle name="Normal 2 3 46" xfId="8177" xr:uid="{00000000-0005-0000-0000-000079090000}"/>
    <cellStyle name="Normal 2 3 47" xfId="8354" xr:uid="{00000000-0005-0000-0000-00007A090000}"/>
    <cellStyle name="Normal 2 3 48" xfId="8531" xr:uid="{00000000-0005-0000-0000-00007B090000}"/>
    <cellStyle name="Normal 2 3 49" xfId="8708" xr:uid="{00000000-0005-0000-0000-00007C090000}"/>
    <cellStyle name="Normal 2 3 5" xfId="920" xr:uid="{00000000-0005-0000-0000-00007D090000}"/>
    <cellStyle name="Normal 2 3 50" xfId="8885" xr:uid="{00000000-0005-0000-0000-00007E090000}"/>
    <cellStyle name="Normal 2 3 51" xfId="9062" xr:uid="{00000000-0005-0000-0000-00007F090000}"/>
    <cellStyle name="Normal 2 3 52" xfId="9239" xr:uid="{00000000-0005-0000-0000-000080090000}"/>
    <cellStyle name="Normal 2 3 53" xfId="9416" xr:uid="{00000000-0005-0000-0000-000081090000}"/>
    <cellStyle name="Normal 2 3 54" xfId="9593" xr:uid="{00000000-0005-0000-0000-000082090000}"/>
    <cellStyle name="Normal 2 3 55" xfId="9770" xr:uid="{00000000-0005-0000-0000-000083090000}"/>
    <cellStyle name="Normal 2 3 56" xfId="9947" xr:uid="{00000000-0005-0000-0000-000084090000}"/>
    <cellStyle name="Normal 2 3 57" xfId="10124" xr:uid="{00000000-0005-0000-0000-000085090000}"/>
    <cellStyle name="Normal 2 3 58" xfId="10301" xr:uid="{00000000-0005-0000-0000-000086090000}"/>
    <cellStyle name="Normal 2 3 59" xfId="10478" xr:uid="{00000000-0005-0000-0000-000087090000}"/>
    <cellStyle name="Normal 2 3 6" xfId="1097" xr:uid="{00000000-0005-0000-0000-000088090000}"/>
    <cellStyle name="Normal 2 3 60" xfId="10655" xr:uid="{00000000-0005-0000-0000-000089090000}"/>
    <cellStyle name="Normal 2 3 61" xfId="10832" xr:uid="{00000000-0005-0000-0000-00008A090000}"/>
    <cellStyle name="Normal 2 3 62" xfId="11014" xr:uid="{00000000-0005-0000-0000-00008B090000}"/>
    <cellStyle name="Normal 2 3 63" xfId="12282" xr:uid="{00000000-0005-0000-0000-00008C090000}"/>
    <cellStyle name="Normal 2 3 64" xfId="11643" xr:uid="{00000000-0005-0000-0000-00008D090000}"/>
    <cellStyle name="Normal 2 3 65" xfId="11238" xr:uid="{00000000-0005-0000-0000-00008E090000}"/>
    <cellStyle name="Normal 2 3 66" xfId="11658" xr:uid="{00000000-0005-0000-0000-00008F090000}"/>
    <cellStyle name="Normal 2 3 67" xfId="11428" xr:uid="{00000000-0005-0000-0000-000090090000}"/>
    <cellStyle name="Normal 2 3 68" xfId="11774" xr:uid="{00000000-0005-0000-0000-000091090000}"/>
    <cellStyle name="Normal 2 3 69" xfId="11969" xr:uid="{00000000-0005-0000-0000-000092090000}"/>
    <cellStyle name="Normal 2 3 7" xfId="1274" xr:uid="{00000000-0005-0000-0000-000093090000}"/>
    <cellStyle name="Normal 2 3 70" xfId="11738" xr:uid="{00000000-0005-0000-0000-000094090000}"/>
    <cellStyle name="Normal 2 3 71" xfId="11652" xr:uid="{00000000-0005-0000-0000-000095090000}"/>
    <cellStyle name="Normal 2 3 72" xfId="12805" xr:uid="{00000000-0005-0000-0000-000096090000}"/>
    <cellStyle name="Normal 2 3 73" xfId="11285" xr:uid="{00000000-0005-0000-0000-000097090000}"/>
    <cellStyle name="Normal 2 3 74" xfId="12588" xr:uid="{00000000-0005-0000-0000-000098090000}"/>
    <cellStyle name="Normal 2 3 75" xfId="13318" xr:uid="{00000000-0005-0000-0000-000099090000}"/>
    <cellStyle name="Normal 2 3 76" xfId="13495" xr:uid="{00000000-0005-0000-0000-00009A090000}"/>
    <cellStyle name="Normal 2 3 77" xfId="13672" xr:uid="{00000000-0005-0000-0000-00009B090000}"/>
    <cellStyle name="Normal 2 3 78" xfId="13849" xr:uid="{00000000-0005-0000-0000-00009C090000}"/>
    <cellStyle name="Normal 2 3 79" xfId="14026" xr:uid="{00000000-0005-0000-0000-00009D090000}"/>
    <cellStyle name="Normal 2 3 8" xfId="1451" xr:uid="{00000000-0005-0000-0000-00009E090000}"/>
    <cellStyle name="Normal 2 3 80" xfId="14203" xr:uid="{00000000-0005-0000-0000-00009F090000}"/>
    <cellStyle name="Normal 2 3 81" xfId="14380" xr:uid="{00000000-0005-0000-0000-0000A0090000}"/>
    <cellStyle name="Normal 2 3 82" xfId="14557" xr:uid="{00000000-0005-0000-0000-0000A1090000}"/>
    <cellStyle name="Normal 2 3 83" xfId="14736" xr:uid="{00000000-0005-0000-0000-0000A2090000}"/>
    <cellStyle name="Normal 2 3 84" xfId="14914" xr:uid="{00000000-0005-0000-0000-0000A3090000}"/>
    <cellStyle name="Normal 2 3 85" xfId="15092" xr:uid="{00000000-0005-0000-0000-0000A4090000}"/>
    <cellStyle name="Normal 2 3 86" xfId="15270" xr:uid="{00000000-0005-0000-0000-0000A5090000}"/>
    <cellStyle name="Normal 2 3 87" xfId="15448" xr:uid="{00000000-0005-0000-0000-0000A6090000}"/>
    <cellStyle name="Normal 2 3 88" xfId="15626" xr:uid="{00000000-0005-0000-0000-0000A7090000}"/>
    <cellStyle name="Normal 2 3 89" xfId="15804" xr:uid="{00000000-0005-0000-0000-0000A8090000}"/>
    <cellStyle name="Normal 2 3 9" xfId="1628" xr:uid="{00000000-0005-0000-0000-0000A9090000}"/>
    <cellStyle name="Normal 2 3 90" xfId="15981" xr:uid="{00000000-0005-0000-0000-0000AA090000}"/>
    <cellStyle name="Normal 2 3 91" xfId="16158" xr:uid="{00000000-0005-0000-0000-0000AB090000}"/>
    <cellStyle name="Normal 2 3 92" xfId="16335" xr:uid="{00000000-0005-0000-0000-0000AC090000}"/>
    <cellStyle name="Normal 2 3 93" xfId="16512" xr:uid="{00000000-0005-0000-0000-0000AD090000}"/>
    <cellStyle name="Normal 2 3 94" xfId="16689" xr:uid="{00000000-0005-0000-0000-0000AE090000}"/>
    <cellStyle name="Normal 2 3 95" xfId="16872" xr:uid="{00000000-0005-0000-0000-0000AF090000}"/>
    <cellStyle name="Normal 2 3 96" xfId="17526" xr:uid="{00000000-0005-0000-0000-0000B0090000}"/>
    <cellStyle name="Normal 2 3 97" xfId="17197" xr:uid="{00000000-0005-0000-0000-0000B1090000}"/>
    <cellStyle name="Normal 2 3 98" xfId="17308" xr:uid="{00000000-0005-0000-0000-0000B2090000}"/>
    <cellStyle name="Normal 2 3 99" xfId="17615" xr:uid="{00000000-0005-0000-0000-0000B3090000}"/>
    <cellStyle name="Normal 2 30" xfId="26" xr:uid="{00000000-0005-0000-0000-0000B4090000}"/>
    <cellStyle name="Normal 2 30 10" xfId="1806" xr:uid="{00000000-0005-0000-0000-0000B5090000}"/>
    <cellStyle name="Normal 2 30 100" xfId="213" xr:uid="{00000000-0005-0000-0000-0000B6090000}"/>
    <cellStyle name="Normal 2 30 11" xfId="1983" xr:uid="{00000000-0005-0000-0000-0000B7090000}"/>
    <cellStyle name="Normal 2 30 12" xfId="2160" xr:uid="{00000000-0005-0000-0000-0000B8090000}"/>
    <cellStyle name="Normal 2 30 13" xfId="2337" xr:uid="{00000000-0005-0000-0000-0000B9090000}"/>
    <cellStyle name="Normal 2 30 14" xfId="2514" xr:uid="{00000000-0005-0000-0000-0000BA090000}"/>
    <cellStyle name="Normal 2 30 15" xfId="2691" xr:uid="{00000000-0005-0000-0000-0000BB090000}"/>
    <cellStyle name="Normal 2 30 16" xfId="2868" xr:uid="{00000000-0005-0000-0000-0000BC090000}"/>
    <cellStyle name="Normal 2 30 17" xfId="3045" xr:uid="{00000000-0005-0000-0000-0000BD090000}"/>
    <cellStyle name="Normal 2 30 18" xfId="3222" xr:uid="{00000000-0005-0000-0000-0000BE090000}"/>
    <cellStyle name="Normal 2 30 19" xfId="3399" xr:uid="{00000000-0005-0000-0000-0000BF090000}"/>
    <cellStyle name="Normal 2 30 2" xfId="390" xr:uid="{00000000-0005-0000-0000-0000C0090000}"/>
    <cellStyle name="Normal 2 30 20" xfId="3576" xr:uid="{00000000-0005-0000-0000-0000C1090000}"/>
    <cellStyle name="Normal 2 30 21" xfId="3753" xr:uid="{00000000-0005-0000-0000-0000C2090000}"/>
    <cellStyle name="Normal 2 30 22" xfId="3930" xr:uid="{00000000-0005-0000-0000-0000C3090000}"/>
    <cellStyle name="Normal 2 30 23" xfId="4107" xr:uid="{00000000-0005-0000-0000-0000C4090000}"/>
    <cellStyle name="Normal 2 30 24" xfId="4284" xr:uid="{00000000-0005-0000-0000-0000C5090000}"/>
    <cellStyle name="Normal 2 30 25" xfId="4461" xr:uid="{00000000-0005-0000-0000-0000C6090000}"/>
    <cellStyle name="Normal 2 30 26" xfId="4638" xr:uid="{00000000-0005-0000-0000-0000C7090000}"/>
    <cellStyle name="Normal 2 30 27" xfId="4815" xr:uid="{00000000-0005-0000-0000-0000C8090000}"/>
    <cellStyle name="Normal 2 30 28" xfId="4992" xr:uid="{00000000-0005-0000-0000-0000C9090000}"/>
    <cellStyle name="Normal 2 30 29" xfId="5169" xr:uid="{00000000-0005-0000-0000-0000CA090000}"/>
    <cellStyle name="Normal 2 30 3" xfId="567" xr:uid="{00000000-0005-0000-0000-0000CB090000}"/>
    <cellStyle name="Normal 2 30 30" xfId="5346" xr:uid="{00000000-0005-0000-0000-0000CC090000}"/>
    <cellStyle name="Normal 2 30 31" xfId="5523" xr:uid="{00000000-0005-0000-0000-0000CD090000}"/>
    <cellStyle name="Normal 2 30 32" xfId="5700" xr:uid="{00000000-0005-0000-0000-0000CE090000}"/>
    <cellStyle name="Normal 2 30 33" xfId="5877" xr:uid="{00000000-0005-0000-0000-0000CF090000}"/>
    <cellStyle name="Normal 2 30 34" xfId="6054" xr:uid="{00000000-0005-0000-0000-0000D0090000}"/>
    <cellStyle name="Normal 2 30 35" xfId="6231" xr:uid="{00000000-0005-0000-0000-0000D1090000}"/>
    <cellStyle name="Normal 2 30 36" xfId="6408" xr:uid="{00000000-0005-0000-0000-0000D2090000}"/>
    <cellStyle name="Normal 2 30 37" xfId="6585" xr:uid="{00000000-0005-0000-0000-0000D3090000}"/>
    <cellStyle name="Normal 2 30 38" xfId="6762" xr:uid="{00000000-0005-0000-0000-0000D4090000}"/>
    <cellStyle name="Normal 2 30 39" xfId="6939" xr:uid="{00000000-0005-0000-0000-0000D5090000}"/>
    <cellStyle name="Normal 2 30 4" xfId="744" xr:uid="{00000000-0005-0000-0000-0000D6090000}"/>
    <cellStyle name="Normal 2 30 40" xfId="7116" xr:uid="{00000000-0005-0000-0000-0000D7090000}"/>
    <cellStyle name="Normal 2 30 41" xfId="7293" xr:uid="{00000000-0005-0000-0000-0000D8090000}"/>
    <cellStyle name="Normal 2 30 42" xfId="7470" xr:uid="{00000000-0005-0000-0000-0000D9090000}"/>
    <cellStyle name="Normal 2 30 43" xfId="7647" xr:uid="{00000000-0005-0000-0000-0000DA090000}"/>
    <cellStyle name="Normal 2 30 44" xfId="7824" xr:uid="{00000000-0005-0000-0000-0000DB090000}"/>
    <cellStyle name="Normal 2 30 45" xfId="8001" xr:uid="{00000000-0005-0000-0000-0000DC090000}"/>
    <cellStyle name="Normal 2 30 46" xfId="8178" xr:uid="{00000000-0005-0000-0000-0000DD090000}"/>
    <cellStyle name="Normal 2 30 47" xfId="8355" xr:uid="{00000000-0005-0000-0000-0000DE090000}"/>
    <cellStyle name="Normal 2 30 48" xfId="8532" xr:uid="{00000000-0005-0000-0000-0000DF090000}"/>
    <cellStyle name="Normal 2 30 49" xfId="8709" xr:uid="{00000000-0005-0000-0000-0000E0090000}"/>
    <cellStyle name="Normal 2 30 5" xfId="921" xr:uid="{00000000-0005-0000-0000-0000E1090000}"/>
    <cellStyle name="Normal 2 30 50" xfId="8886" xr:uid="{00000000-0005-0000-0000-0000E2090000}"/>
    <cellStyle name="Normal 2 30 51" xfId="9063" xr:uid="{00000000-0005-0000-0000-0000E3090000}"/>
    <cellStyle name="Normal 2 30 52" xfId="9240" xr:uid="{00000000-0005-0000-0000-0000E4090000}"/>
    <cellStyle name="Normal 2 30 53" xfId="9417" xr:uid="{00000000-0005-0000-0000-0000E5090000}"/>
    <cellStyle name="Normal 2 30 54" xfId="9594" xr:uid="{00000000-0005-0000-0000-0000E6090000}"/>
    <cellStyle name="Normal 2 30 55" xfId="9771" xr:uid="{00000000-0005-0000-0000-0000E7090000}"/>
    <cellStyle name="Normal 2 30 56" xfId="9948" xr:uid="{00000000-0005-0000-0000-0000E8090000}"/>
    <cellStyle name="Normal 2 30 57" xfId="10125" xr:uid="{00000000-0005-0000-0000-0000E9090000}"/>
    <cellStyle name="Normal 2 30 58" xfId="10302" xr:uid="{00000000-0005-0000-0000-0000EA090000}"/>
    <cellStyle name="Normal 2 30 59" xfId="10479" xr:uid="{00000000-0005-0000-0000-0000EB090000}"/>
    <cellStyle name="Normal 2 30 6" xfId="1098" xr:uid="{00000000-0005-0000-0000-0000EC090000}"/>
    <cellStyle name="Normal 2 30 60" xfId="10656" xr:uid="{00000000-0005-0000-0000-0000ED090000}"/>
    <cellStyle name="Normal 2 30 61" xfId="10833" xr:uid="{00000000-0005-0000-0000-0000EE090000}"/>
    <cellStyle name="Normal 2 30 62" xfId="11015" xr:uid="{00000000-0005-0000-0000-0000EF090000}"/>
    <cellStyle name="Normal 2 30 63" xfId="12251" xr:uid="{00000000-0005-0000-0000-0000F0090000}"/>
    <cellStyle name="Normal 2 30 64" xfId="11568" xr:uid="{00000000-0005-0000-0000-0000F1090000}"/>
    <cellStyle name="Normal 2 30 65" xfId="12006" xr:uid="{00000000-0005-0000-0000-0000F2090000}"/>
    <cellStyle name="Normal 2 30 66" xfId="11300" xr:uid="{00000000-0005-0000-0000-0000F3090000}"/>
    <cellStyle name="Normal 2 30 67" xfId="12373" xr:uid="{00000000-0005-0000-0000-0000F4090000}"/>
    <cellStyle name="Normal 2 30 68" xfId="12446" xr:uid="{00000000-0005-0000-0000-0000F5090000}"/>
    <cellStyle name="Normal 2 30 69" xfId="12116" xr:uid="{00000000-0005-0000-0000-0000F6090000}"/>
    <cellStyle name="Normal 2 30 7" xfId="1275" xr:uid="{00000000-0005-0000-0000-0000F7090000}"/>
    <cellStyle name="Normal 2 30 70" xfId="12198" xr:uid="{00000000-0005-0000-0000-0000F8090000}"/>
    <cellStyle name="Normal 2 30 71" xfId="11793" xr:uid="{00000000-0005-0000-0000-0000F9090000}"/>
    <cellStyle name="Normal 2 30 72" xfId="12393" xr:uid="{00000000-0005-0000-0000-0000FA090000}"/>
    <cellStyle name="Normal 2 30 73" xfId="12222" xr:uid="{00000000-0005-0000-0000-0000FB090000}"/>
    <cellStyle name="Normal 2 30 74" xfId="11451" xr:uid="{00000000-0005-0000-0000-0000FC090000}"/>
    <cellStyle name="Normal 2 30 75" xfId="13319" xr:uid="{00000000-0005-0000-0000-0000FD090000}"/>
    <cellStyle name="Normal 2 30 76" xfId="13496" xr:uid="{00000000-0005-0000-0000-0000FE090000}"/>
    <cellStyle name="Normal 2 30 77" xfId="13673" xr:uid="{00000000-0005-0000-0000-0000FF090000}"/>
    <cellStyle name="Normal 2 30 78" xfId="13850" xr:uid="{00000000-0005-0000-0000-0000000A0000}"/>
    <cellStyle name="Normal 2 30 79" xfId="14027" xr:uid="{00000000-0005-0000-0000-0000010A0000}"/>
    <cellStyle name="Normal 2 30 8" xfId="1452" xr:uid="{00000000-0005-0000-0000-0000020A0000}"/>
    <cellStyle name="Normal 2 30 80" xfId="14204" xr:uid="{00000000-0005-0000-0000-0000030A0000}"/>
    <cellStyle name="Normal 2 30 81" xfId="14381" xr:uid="{00000000-0005-0000-0000-0000040A0000}"/>
    <cellStyle name="Normal 2 30 82" xfId="14558" xr:uid="{00000000-0005-0000-0000-0000050A0000}"/>
    <cellStyle name="Normal 2 30 83" xfId="14737" xr:uid="{00000000-0005-0000-0000-0000060A0000}"/>
    <cellStyle name="Normal 2 30 84" xfId="14915" xr:uid="{00000000-0005-0000-0000-0000070A0000}"/>
    <cellStyle name="Normal 2 30 85" xfId="15093" xr:uid="{00000000-0005-0000-0000-0000080A0000}"/>
    <cellStyle name="Normal 2 30 86" xfId="15271" xr:uid="{00000000-0005-0000-0000-0000090A0000}"/>
    <cellStyle name="Normal 2 30 87" xfId="15449" xr:uid="{00000000-0005-0000-0000-00000A0A0000}"/>
    <cellStyle name="Normal 2 30 88" xfId="15627" xr:uid="{00000000-0005-0000-0000-00000B0A0000}"/>
    <cellStyle name="Normal 2 30 89" xfId="15805" xr:uid="{00000000-0005-0000-0000-00000C0A0000}"/>
    <cellStyle name="Normal 2 30 9" xfId="1629" xr:uid="{00000000-0005-0000-0000-00000D0A0000}"/>
    <cellStyle name="Normal 2 30 90" xfId="15982" xr:uid="{00000000-0005-0000-0000-00000E0A0000}"/>
    <cellStyle name="Normal 2 30 91" xfId="16159" xr:uid="{00000000-0005-0000-0000-00000F0A0000}"/>
    <cellStyle name="Normal 2 30 92" xfId="16336" xr:uid="{00000000-0005-0000-0000-0000100A0000}"/>
    <cellStyle name="Normal 2 30 93" xfId="16513" xr:uid="{00000000-0005-0000-0000-0000110A0000}"/>
    <cellStyle name="Normal 2 30 94" xfId="16690" xr:uid="{00000000-0005-0000-0000-0000120A0000}"/>
    <cellStyle name="Normal 2 30 95" xfId="16873" xr:uid="{00000000-0005-0000-0000-0000130A0000}"/>
    <cellStyle name="Normal 2 30 96" xfId="17465" xr:uid="{00000000-0005-0000-0000-0000140A0000}"/>
    <cellStyle name="Normal 2 30 97" xfId="17299" xr:uid="{00000000-0005-0000-0000-0000150A0000}"/>
    <cellStyle name="Normal 2 30 98" xfId="17405" xr:uid="{00000000-0005-0000-0000-0000160A0000}"/>
    <cellStyle name="Normal 2 30 99" xfId="17172" xr:uid="{00000000-0005-0000-0000-0000170A0000}"/>
    <cellStyle name="Normal 2 31" xfId="27" xr:uid="{00000000-0005-0000-0000-0000180A0000}"/>
    <cellStyle name="Normal 2 31 10" xfId="1807" xr:uid="{00000000-0005-0000-0000-0000190A0000}"/>
    <cellStyle name="Normal 2 31 100" xfId="214" xr:uid="{00000000-0005-0000-0000-00001A0A0000}"/>
    <cellStyle name="Normal 2 31 11" xfId="1984" xr:uid="{00000000-0005-0000-0000-00001B0A0000}"/>
    <cellStyle name="Normal 2 31 12" xfId="2161" xr:uid="{00000000-0005-0000-0000-00001C0A0000}"/>
    <cellStyle name="Normal 2 31 13" xfId="2338" xr:uid="{00000000-0005-0000-0000-00001D0A0000}"/>
    <cellStyle name="Normal 2 31 14" xfId="2515" xr:uid="{00000000-0005-0000-0000-00001E0A0000}"/>
    <cellStyle name="Normal 2 31 15" xfId="2692" xr:uid="{00000000-0005-0000-0000-00001F0A0000}"/>
    <cellStyle name="Normal 2 31 16" xfId="2869" xr:uid="{00000000-0005-0000-0000-0000200A0000}"/>
    <cellStyle name="Normal 2 31 17" xfId="3046" xr:uid="{00000000-0005-0000-0000-0000210A0000}"/>
    <cellStyle name="Normal 2 31 18" xfId="3223" xr:uid="{00000000-0005-0000-0000-0000220A0000}"/>
    <cellStyle name="Normal 2 31 19" xfId="3400" xr:uid="{00000000-0005-0000-0000-0000230A0000}"/>
    <cellStyle name="Normal 2 31 2" xfId="391" xr:uid="{00000000-0005-0000-0000-0000240A0000}"/>
    <cellStyle name="Normal 2 31 20" xfId="3577" xr:uid="{00000000-0005-0000-0000-0000250A0000}"/>
    <cellStyle name="Normal 2 31 21" xfId="3754" xr:uid="{00000000-0005-0000-0000-0000260A0000}"/>
    <cellStyle name="Normal 2 31 22" xfId="3931" xr:uid="{00000000-0005-0000-0000-0000270A0000}"/>
    <cellStyle name="Normal 2 31 23" xfId="4108" xr:uid="{00000000-0005-0000-0000-0000280A0000}"/>
    <cellStyle name="Normal 2 31 24" xfId="4285" xr:uid="{00000000-0005-0000-0000-0000290A0000}"/>
    <cellStyle name="Normal 2 31 25" xfId="4462" xr:uid="{00000000-0005-0000-0000-00002A0A0000}"/>
    <cellStyle name="Normal 2 31 26" xfId="4639" xr:uid="{00000000-0005-0000-0000-00002B0A0000}"/>
    <cellStyle name="Normal 2 31 27" xfId="4816" xr:uid="{00000000-0005-0000-0000-00002C0A0000}"/>
    <cellStyle name="Normal 2 31 28" xfId="4993" xr:uid="{00000000-0005-0000-0000-00002D0A0000}"/>
    <cellStyle name="Normal 2 31 29" xfId="5170" xr:uid="{00000000-0005-0000-0000-00002E0A0000}"/>
    <cellStyle name="Normal 2 31 3" xfId="568" xr:uid="{00000000-0005-0000-0000-00002F0A0000}"/>
    <cellStyle name="Normal 2 31 30" xfId="5347" xr:uid="{00000000-0005-0000-0000-0000300A0000}"/>
    <cellStyle name="Normal 2 31 31" xfId="5524" xr:uid="{00000000-0005-0000-0000-0000310A0000}"/>
    <cellStyle name="Normal 2 31 32" xfId="5701" xr:uid="{00000000-0005-0000-0000-0000320A0000}"/>
    <cellStyle name="Normal 2 31 33" xfId="5878" xr:uid="{00000000-0005-0000-0000-0000330A0000}"/>
    <cellStyle name="Normal 2 31 34" xfId="6055" xr:uid="{00000000-0005-0000-0000-0000340A0000}"/>
    <cellStyle name="Normal 2 31 35" xfId="6232" xr:uid="{00000000-0005-0000-0000-0000350A0000}"/>
    <cellStyle name="Normal 2 31 36" xfId="6409" xr:uid="{00000000-0005-0000-0000-0000360A0000}"/>
    <cellStyle name="Normal 2 31 37" xfId="6586" xr:uid="{00000000-0005-0000-0000-0000370A0000}"/>
    <cellStyle name="Normal 2 31 38" xfId="6763" xr:uid="{00000000-0005-0000-0000-0000380A0000}"/>
    <cellStyle name="Normal 2 31 39" xfId="6940" xr:uid="{00000000-0005-0000-0000-0000390A0000}"/>
    <cellStyle name="Normal 2 31 4" xfId="745" xr:uid="{00000000-0005-0000-0000-00003A0A0000}"/>
    <cellStyle name="Normal 2 31 40" xfId="7117" xr:uid="{00000000-0005-0000-0000-00003B0A0000}"/>
    <cellStyle name="Normal 2 31 41" xfId="7294" xr:uid="{00000000-0005-0000-0000-00003C0A0000}"/>
    <cellStyle name="Normal 2 31 42" xfId="7471" xr:uid="{00000000-0005-0000-0000-00003D0A0000}"/>
    <cellStyle name="Normal 2 31 43" xfId="7648" xr:uid="{00000000-0005-0000-0000-00003E0A0000}"/>
    <cellStyle name="Normal 2 31 44" xfId="7825" xr:uid="{00000000-0005-0000-0000-00003F0A0000}"/>
    <cellStyle name="Normal 2 31 45" xfId="8002" xr:uid="{00000000-0005-0000-0000-0000400A0000}"/>
    <cellStyle name="Normal 2 31 46" xfId="8179" xr:uid="{00000000-0005-0000-0000-0000410A0000}"/>
    <cellStyle name="Normal 2 31 47" xfId="8356" xr:uid="{00000000-0005-0000-0000-0000420A0000}"/>
    <cellStyle name="Normal 2 31 48" xfId="8533" xr:uid="{00000000-0005-0000-0000-0000430A0000}"/>
    <cellStyle name="Normal 2 31 49" xfId="8710" xr:uid="{00000000-0005-0000-0000-0000440A0000}"/>
    <cellStyle name="Normal 2 31 5" xfId="922" xr:uid="{00000000-0005-0000-0000-0000450A0000}"/>
    <cellStyle name="Normal 2 31 50" xfId="8887" xr:uid="{00000000-0005-0000-0000-0000460A0000}"/>
    <cellStyle name="Normal 2 31 51" xfId="9064" xr:uid="{00000000-0005-0000-0000-0000470A0000}"/>
    <cellStyle name="Normal 2 31 52" xfId="9241" xr:uid="{00000000-0005-0000-0000-0000480A0000}"/>
    <cellStyle name="Normal 2 31 53" xfId="9418" xr:uid="{00000000-0005-0000-0000-0000490A0000}"/>
    <cellStyle name="Normal 2 31 54" xfId="9595" xr:uid="{00000000-0005-0000-0000-00004A0A0000}"/>
    <cellStyle name="Normal 2 31 55" xfId="9772" xr:uid="{00000000-0005-0000-0000-00004B0A0000}"/>
    <cellStyle name="Normal 2 31 56" xfId="9949" xr:uid="{00000000-0005-0000-0000-00004C0A0000}"/>
    <cellStyle name="Normal 2 31 57" xfId="10126" xr:uid="{00000000-0005-0000-0000-00004D0A0000}"/>
    <cellStyle name="Normal 2 31 58" xfId="10303" xr:uid="{00000000-0005-0000-0000-00004E0A0000}"/>
    <cellStyle name="Normal 2 31 59" xfId="10480" xr:uid="{00000000-0005-0000-0000-00004F0A0000}"/>
    <cellStyle name="Normal 2 31 6" xfId="1099" xr:uid="{00000000-0005-0000-0000-0000500A0000}"/>
    <cellStyle name="Normal 2 31 60" xfId="10657" xr:uid="{00000000-0005-0000-0000-0000510A0000}"/>
    <cellStyle name="Normal 2 31 61" xfId="10834" xr:uid="{00000000-0005-0000-0000-0000520A0000}"/>
    <cellStyle name="Normal 2 31 62" xfId="11016" xr:uid="{00000000-0005-0000-0000-0000530A0000}"/>
    <cellStyle name="Normal 2 31 63" xfId="12213" xr:uid="{00000000-0005-0000-0000-0000540A0000}"/>
    <cellStyle name="Normal 2 31 64" xfId="11331" xr:uid="{00000000-0005-0000-0000-0000550A0000}"/>
    <cellStyle name="Normal 2 31 65" xfId="11310" xr:uid="{00000000-0005-0000-0000-0000560A0000}"/>
    <cellStyle name="Normal 2 31 66" xfId="12247" xr:uid="{00000000-0005-0000-0000-0000570A0000}"/>
    <cellStyle name="Normal 2 31 67" xfId="12120" xr:uid="{00000000-0005-0000-0000-0000580A0000}"/>
    <cellStyle name="Normal 2 31 68" xfId="11645" xr:uid="{00000000-0005-0000-0000-0000590A0000}"/>
    <cellStyle name="Normal 2 31 69" xfId="11972" xr:uid="{00000000-0005-0000-0000-00005A0A0000}"/>
    <cellStyle name="Normal 2 31 7" xfId="1276" xr:uid="{00000000-0005-0000-0000-00005B0A0000}"/>
    <cellStyle name="Normal 2 31 70" xfId="11421" xr:uid="{00000000-0005-0000-0000-00005C0A0000}"/>
    <cellStyle name="Normal 2 31 71" xfId="12615" xr:uid="{00000000-0005-0000-0000-00005D0A0000}"/>
    <cellStyle name="Normal 2 31 72" xfId="11730" xr:uid="{00000000-0005-0000-0000-00005E0A0000}"/>
    <cellStyle name="Normal 2 31 73" xfId="11622" xr:uid="{00000000-0005-0000-0000-00005F0A0000}"/>
    <cellStyle name="Normal 2 31 74" xfId="12583" xr:uid="{00000000-0005-0000-0000-0000600A0000}"/>
    <cellStyle name="Normal 2 31 75" xfId="13320" xr:uid="{00000000-0005-0000-0000-0000610A0000}"/>
    <cellStyle name="Normal 2 31 76" xfId="13497" xr:uid="{00000000-0005-0000-0000-0000620A0000}"/>
    <cellStyle name="Normal 2 31 77" xfId="13674" xr:uid="{00000000-0005-0000-0000-0000630A0000}"/>
    <cellStyle name="Normal 2 31 78" xfId="13851" xr:uid="{00000000-0005-0000-0000-0000640A0000}"/>
    <cellStyle name="Normal 2 31 79" xfId="14028" xr:uid="{00000000-0005-0000-0000-0000650A0000}"/>
    <cellStyle name="Normal 2 31 8" xfId="1453" xr:uid="{00000000-0005-0000-0000-0000660A0000}"/>
    <cellStyle name="Normal 2 31 80" xfId="14205" xr:uid="{00000000-0005-0000-0000-0000670A0000}"/>
    <cellStyle name="Normal 2 31 81" xfId="14382" xr:uid="{00000000-0005-0000-0000-0000680A0000}"/>
    <cellStyle name="Normal 2 31 82" xfId="14559" xr:uid="{00000000-0005-0000-0000-0000690A0000}"/>
    <cellStyle name="Normal 2 31 83" xfId="14738" xr:uid="{00000000-0005-0000-0000-00006A0A0000}"/>
    <cellStyle name="Normal 2 31 84" xfId="14916" xr:uid="{00000000-0005-0000-0000-00006B0A0000}"/>
    <cellStyle name="Normal 2 31 85" xfId="15094" xr:uid="{00000000-0005-0000-0000-00006C0A0000}"/>
    <cellStyle name="Normal 2 31 86" xfId="15272" xr:uid="{00000000-0005-0000-0000-00006D0A0000}"/>
    <cellStyle name="Normal 2 31 87" xfId="15450" xr:uid="{00000000-0005-0000-0000-00006E0A0000}"/>
    <cellStyle name="Normal 2 31 88" xfId="15628" xr:uid="{00000000-0005-0000-0000-00006F0A0000}"/>
    <cellStyle name="Normal 2 31 89" xfId="15806" xr:uid="{00000000-0005-0000-0000-0000700A0000}"/>
    <cellStyle name="Normal 2 31 9" xfId="1630" xr:uid="{00000000-0005-0000-0000-0000710A0000}"/>
    <cellStyle name="Normal 2 31 90" xfId="15983" xr:uid="{00000000-0005-0000-0000-0000720A0000}"/>
    <cellStyle name="Normal 2 31 91" xfId="16160" xr:uid="{00000000-0005-0000-0000-0000730A0000}"/>
    <cellStyle name="Normal 2 31 92" xfId="16337" xr:uid="{00000000-0005-0000-0000-0000740A0000}"/>
    <cellStyle name="Normal 2 31 93" xfId="16514" xr:uid="{00000000-0005-0000-0000-0000750A0000}"/>
    <cellStyle name="Normal 2 31 94" xfId="16691" xr:uid="{00000000-0005-0000-0000-0000760A0000}"/>
    <cellStyle name="Normal 2 31 95" xfId="16874" xr:uid="{00000000-0005-0000-0000-0000770A0000}"/>
    <cellStyle name="Normal 2 31 96" xfId="17460" xr:uid="{00000000-0005-0000-0000-0000780A0000}"/>
    <cellStyle name="Normal 2 31 97" xfId="17125" xr:uid="{00000000-0005-0000-0000-0000790A0000}"/>
    <cellStyle name="Normal 2 31 98" xfId="17239" xr:uid="{00000000-0005-0000-0000-00007A0A0000}"/>
    <cellStyle name="Normal 2 31 99" xfId="17574" xr:uid="{00000000-0005-0000-0000-00007B0A0000}"/>
    <cellStyle name="Normal 2 32" xfId="28" xr:uid="{00000000-0005-0000-0000-00007C0A0000}"/>
    <cellStyle name="Normal 2 32 10" xfId="1808" xr:uid="{00000000-0005-0000-0000-00007D0A0000}"/>
    <cellStyle name="Normal 2 32 100" xfId="215" xr:uid="{00000000-0005-0000-0000-00007E0A0000}"/>
    <cellStyle name="Normal 2 32 11" xfId="1985" xr:uid="{00000000-0005-0000-0000-00007F0A0000}"/>
    <cellStyle name="Normal 2 32 12" xfId="2162" xr:uid="{00000000-0005-0000-0000-0000800A0000}"/>
    <cellStyle name="Normal 2 32 13" xfId="2339" xr:uid="{00000000-0005-0000-0000-0000810A0000}"/>
    <cellStyle name="Normal 2 32 14" xfId="2516" xr:uid="{00000000-0005-0000-0000-0000820A0000}"/>
    <cellStyle name="Normal 2 32 15" xfId="2693" xr:uid="{00000000-0005-0000-0000-0000830A0000}"/>
    <cellStyle name="Normal 2 32 16" xfId="2870" xr:uid="{00000000-0005-0000-0000-0000840A0000}"/>
    <cellStyle name="Normal 2 32 17" xfId="3047" xr:uid="{00000000-0005-0000-0000-0000850A0000}"/>
    <cellStyle name="Normal 2 32 18" xfId="3224" xr:uid="{00000000-0005-0000-0000-0000860A0000}"/>
    <cellStyle name="Normal 2 32 19" xfId="3401" xr:uid="{00000000-0005-0000-0000-0000870A0000}"/>
    <cellStyle name="Normal 2 32 2" xfId="392" xr:uid="{00000000-0005-0000-0000-0000880A0000}"/>
    <cellStyle name="Normal 2 32 20" xfId="3578" xr:uid="{00000000-0005-0000-0000-0000890A0000}"/>
    <cellStyle name="Normal 2 32 21" xfId="3755" xr:uid="{00000000-0005-0000-0000-00008A0A0000}"/>
    <cellStyle name="Normal 2 32 22" xfId="3932" xr:uid="{00000000-0005-0000-0000-00008B0A0000}"/>
    <cellStyle name="Normal 2 32 23" xfId="4109" xr:uid="{00000000-0005-0000-0000-00008C0A0000}"/>
    <cellStyle name="Normal 2 32 24" xfId="4286" xr:uid="{00000000-0005-0000-0000-00008D0A0000}"/>
    <cellStyle name="Normal 2 32 25" xfId="4463" xr:uid="{00000000-0005-0000-0000-00008E0A0000}"/>
    <cellStyle name="Normal 2 32 26" xfId="4640" xr:uid="{00000000-0005-0000-0000-00008F0A0000}"/>
    <cellStyle name="Normal 2 32 27" xfId="4817" xr:uid="{00000000-0005-0000-0000-0000900A0000}"/>
    <cellStyle name="Normal 2 32 28" xfId="4994" xr:uid="{00000000-0005-0000-0000-0000910A0000}"/>
    <cellStyle name="Normal 2 32 29" xfId="5171" xr:uid="{00000000-0005-0000-0000-0000920A0000}"/>
    <cellStyle name="Normal 2 32 3" xfId="569" xr:uid="{00000000-0005-0000-0000-0000930A0000}"/>
    <cellStyle name="Normal 2 32 30" xfId="5348" xr:uid="{00000000-0005-0000-0000-0000940A0000}"/>
    <cellStyle name="Normal 2 32 31" xfId="5525" xr:uid="{00000000-0005-0000-0000-0000950A0000}"/>
    <cellStyle name="Normal 2 32 32" xfId="5702" xr:uid="{00000000-0005-0000-0000-0000960A0000}"/>
    <cellStyle name="Normal 2 32 33" xfId="5879" xr:uid="{00000000-0005-0000-0000-0000970A0000}"/>
    <cellStyle name="Normal 2 32 34" xfId="6056" xr:uid="{00000000-0005-0000-0000-0000980A0000}"/>
    <cellStyle name="Normal 2 32 35" xfId="6233" xr:uid="{00000000-0005-0000-0000-0000990A0000}"/>
    <cellStyle name="Normal 2 32 36" xfId="6410" xr:uid="{00000000-0005-0000-0000-00009A0A0000}"/>
    <cellStyle name="Normal 2 32 37" xfId="6587" xr:uid="{00000000-0005-0000-0000-00009B0A0000}"/>
    <cellStyle name="Normal 2 32 38" xfId="6764" xr:uid="{00000000-0005-0000-0000-00009C0A0000}"/>
    <cellStyle name="Normal 2 32 39" xfId="6941" xr:uid="{00000000-0005-0000-0000-00009D0A0000}"/>
    <cellStyle name="Normal 2 32 4" xfId="746" xr:uid="{00000000-0005-0000-0000-00009E0A0000}"/>
    <cellStyle name="Normal 2 32 40" xfId="7118" xr:uid="{00000000-0005-0000-0000-00009F0A0000}"/>
    <cellStyle name="Normal 2 32 41" xfId="7295" xr:uid="{00000000-0005-0000-0000-0000A00A0000}"/>
    <cellStyle name="Normal 2 32 42" xfId="7472" xr:uid="{00000000-0005-0000-0000-0000A10A0000}"/>
    <cellStyle name="Normal 2 32 43" xfId="7649" xr:uid="{00000000-0005-0000-0000-0000A20A0000}"/>
    <cellStyle name="Normal 2 32 44" xfId="7826" xr:uid="{00000000-0005-0000-0000-0000A30A0000}"/>
    <cellStyle name="Normal 2 32 45" xfId="8003" xr:uid="{00000000-0005-0000-0000-0000A40A0000}"/>
    <cellStyle name="Normal 2 32 46" xfId="8180" xr:uid="{00000000-0005-0000-0000-0000A50A0000}"/>
    <cellStyle name="Normal 2 32 47" xfId="8357" xr:uid="{00000000-0005-0000-0000-0000A60A0000}"/>
    <cellStyle name="Normal 2 32 48" xfId="8534" xr:uid="{00000000-0005-0000-0000-0000A70A0000}"/>
    <cellStyle name="Normal 2 32 49" xfId="8711" xr:uid="{00000000-0005-0000-0000-0000A80A0000}"/>
    <cellStyle name="Normal 2 32 5" xfId="923" xr:uid="{00000000-0005-0000-0000-0000A90A0000}"/>
    <cellStyle name="Normal 2 32 50" xfId="8888" xr:uid="{00000000-0005-0000-0000-0000AA0A0000}"/>
    <cellStyle name="Normal 2 32 51" xfId="9065" xr:uid="{00000000-0005-0000-0000-0000AB0A0000}"/>
    <cellStyle name="Normal 2 32 52" xfId="9242" xr:uid="{00000000-0005-0000-0000-0000AC0A0000}"/>
    <cellStyle name="Normal 2 32 53" xfId="9419" xr:uid="{00000000-0005-0000-0000-0000AD0A0000}"/>
    <cellStyle name="Normal 2 32 54" xfId="9596" xr:uid="{00000000-0005-0000-0000-0000AE0A0000}"/>
    <cellStyle name="Normal 2 32 55" xfId="9773" xr:uid="{00000000-0005-0000-0000-0000AF0A0000}"/>
    <cellStyle name="Normal 2 32 56" xfId="9950" xr:uid="{00000000-0005-0000-0000-0000B00A0000}"/>
    <cellStyle name="Normal 2 32 57" xfId="10127" xr:uid="{00000000-0005-0000-0000-0000B10A0000}"/>
    <cellStyle name="Normal 2 32 58" xfId="10304" xr:uid="{00000000-0005-0000-0000-0000B20A0000}"/>
    <cellStyle name="Normal 2 32 59" xfId="10481" xr:uid="{00000000-0005-0000-0000-0000B30A0000}"/>
    <cellStyle name="Normal 2 32 6" xfId="1100" xr:uid="{00000000-0005-0000-0000-0000B40A0000}"/>
    <cellStyle name="Normal 2 32 60" xfId="10658" xr:uid="{00000000-0005-0000-0000-0000B50A0000}"/>
    <cellStyle name="Normal 2 32 61" xfId="10835" xr:uid="{00000000-0005-0000-0000-0000B60A0000}"/>
    <cellStyle name="Normal 2 32 62" xfId="11017" xr:uid="{00000000-0005-0000-0000-0000B70A0000}"/>
    <cellStyle name="Normal 2 32 63" xfId="12181" xr:uid="{00000000-0005-0000-0000-0000B80A0000}"/>
    <cellStyle name="Normal 2 32 64" xfId="12091" xr:uid="{00000000-0005-0000-0000-0000B90A0000}"/>
    <cellStyle name="Normal 2 32 65" xfId="11418" xr:uid="{00000000-0005-0000-0000-0000BA0A0000}"/>
    <cellStyle name="Normal 2 32 66" xfId="12924" xr:uid="{00000000-0005-0000-0000-0000BB0A0000}"/>
    <cellStyle name="Normal 2 32 67" xfId="12622" xr:uid="{00000000-0005-0000-0000-0000BC0A0000}"/>
    <cellStyle name="Normal 2 32 68" xfId="12413" xr:uid="{00000000-0005-0000-0000-0000BD0A0000}"/>
    <cellStyle name="Normal 2 32 69" xfId="12726" xr:uid="{00000000-0005-0000-0000-0000BE0A0000}"/>
    <cellStyle name="Normal 2 32 7" xfId="1277" xr:uid="{00000000-0005-0000-0000-0000BF0A0000}"/>
    <cellStyle name="Normal 2 32 70" xfId="13006" xr:uid="{00000000-0005-0000-0000-0000C00A0000}"/>
    <cellStyle name="Normal 2 32 71" xfId="13050" xr:uid="{00000000-0005-0000-0000-0000C10A0000}"/>
    <cellStyle name="Normal 2 32 72" xfId="13090" xr:uid="{00000000-0005-0000-0000-0000C20A0000}"/>
    <cellStyle name="Normal 2 32 73" xfId="13127" xr:uid="{00000000-0005-0000-0000-0000C30A0000}"/>
    <cellStyle name="Normal 2 32 74" xfId="13161" xr:uid="{00000000-0005-0000-0000-0000C40A0000}"/>
    <cellStyle name="Normal 2 32 75" xfId="13321" xr:uid="{00000000-0005-0000-0000-0000C50A0000}"/>
    <cellStyle name="Normal 2 32 76" xfId="13498" xr:uid="{00000000-0005-0000-0000-0000C60A0000}"/>
    <cellStyle name="Normal 2 32 77" xfId="13675" xr:uid="{00000000-0005-0000-0000-0000C70A0000}"/>
    <cellStyle name="Normal 2 32 78" xfId="13852" xr:uid="{00000000-0005-0000-0000-0000C80A0000}"/>
    <cellStyle name="Normal 2 32 79" xfId="14029" xr:uid="{00000000-0005-0000-0000-0000C90A0000}"/>
    <cellStyle name="Normal 2 32 8" xfId="1454" xr:uid="{00000000-0005-0000-0000-0000CA0A0000}"/>
    <cellStyle name="Normal 2 32 80" xfId="14206" xr:uid="{00000000-0005-0000-0000-0000CB0A0000}"/>
    <cellStyle name="Normal 2 32 81" xfId="14383" xr:uid="{00000000-0005-0000-0000-0000CC0A0000}"/>
    <cellStyle name="Normal 2 32 82" xfId="14560" xr:uid="{00000000-0005-0000-0000-0000CD0A0000}"/>
    <cellStyle name="Normal 2 32 83" xfId="14739" xr:uid="{00000000-0005-0000-0000-0000CE0A0000}"/>
    <cellStyle name="Normal 2 32 84" xfId="14917" xr:uid="{00000000-0005-0000-0000-0000CF0A0000}"/>
    <cellStyle name="Normal 2 32 85" xfId="15095" xr:uid="{00000000-0005-0000-0000-0000D00A0000}"/>
    <cellStyle name="Normal 2 32 86" xfId="15273" xr:uid="{00000000-0005-0000-0000-0000D10A0000}"/>
    <cellStyle name="Normal 2 32 87" xfId="15451" xr:uid="{00000000-0005-0000-0000-0000D20A0000}"/>
    <cellStyle name="Normal 2 32 88" xfId="15629" xr:uid="{00000000-0005-0000-0000-0000D30A0000}"/>
    <cellStyle name="Normal 2 32 89" xfId="15807" xr:uid="{00000000-0005-0000-0000-0000D40A0000}"/>
    <cellStyle name="Normal 2 32 9" xfId="1631" xr:uid="{00000000-0005-0000-0000-0000D50A0000}"/>
    <cellStyle name="Normal 2 32 90" xfId="15984" xr:uid="{00000000-0005-0000-0000-0000D60A0000}"/>
    <cellStyle name="Normal 2 32 91" xfId="16161" xr:uid="{00000000-0005-0000-0000-0000D70A0000}"/>
    <cellStyle name="Normal 2 32 92" xfId="16338" xr:uid="{00000000-0005-0000-0000-0000D80A0000}"/>
    <cellStyle name="Normal 2 32 93" xfId="16515" xr:uid="{00000000-0005-0000-0000-0000D90A0000}"/>
    <cellStyle name="Normal 2 32 94" xfId="16692" xr:uid="{00000000-0005-0000-0000-0000DA0A0000}"/>
    <cellStyle name="Normal 2 32 95" xfId="16875" xr:uid="{00000000-0005-0000-0000-0000DB0A0000}"/>
    <cellStyle name="Normal 2 32 96" xfId="17521" xr:uid="{00000000-0005-0000-0000-0000DC0A0000}"/>
    <cellStyle name="Normal 2 32 97" xfId="17684" xr:uid="{00000000-0005-0000-0000-0000DD0A0000}"/>
    <cellStyle name="Normal 2 32 98" xfId="17554" xr:uid="{00000000-0005-0000-0000-0000DE0A0000}"/>
    <cellStyle name="Normal 2 32 99" xfId="17326" xr:uid="{00000000-0005-0000-0000-0000DF0A0000}"/>
    <cellStyle name="Normal 2 33" xfId="29" xr:uid="{00000000-0005-0000-0000-0000E00A0000}"/>
    <cellStyle name="Normal 2 33 10" xfId="1809" xr:uid="{00000000-0005-0000-0000-0000E10A0000}"/>
    <cellStyle name="Normal 2 33 100" xfId="216" xr:uid="{00000000-0005-0000-0000-0000E20A0000}"/>
    <cellStyle name="Normal 2 33 11" xfId="1986" xr:uid="{00000000-0005-0000-0000-0000E30A0000}"/>
    <cellStyle name="Normal 2 33 12" xfId="2163" xr:uid="{00000000-0005-0000-0000-0000E40A0000}"/>
    <cellStyle name="Normal 2 33 13" xfId="2340" xr:uid="{00000000-0005-0000-0000-0000E50A0000}"/>
    <cellStyle name="Normal 2 33 14" xfId="2517" xr:uid="{00000000-0005-0000-0000-0000E60A0000}"/>
    <cellStyle name="Normal 2 33 15" xfId="2694" xr:uid="{00000000-0005-0000-0000-0000E70A0000}"/>
    <cellStyle name="Normal 2 33 16" xfId="2871" xr:uid="{00000000-0005-0000-0000-0000E80A0000}"/>
    <cellStyle name="Normal 2 33 17" xfId="3048" xr:uid="{00000000-0005-0000-0000-0000E90A0000}"/>
    <cellStyle name="Normal 2 33 18" xfId="3225" xr:uid="{00000000-0005-0000-0000-0000EA0A0000}"/>
    <cellStyle name="Normal 2 33 19" xfId="3402" xr:uid="{00000000-0005-0000-0000-0000EB0A0000}"/>
    <cellStyle name="Normal 2 33 2" xfId="393" xr:uid="{00000000-0005-0000-0000-0000EC0A0000}"/>
    <cellStyle name="Normal 2 33 20" xfId="3579" xr:uid="{00000000-0005-0000-0000-0000ED0A0000}"/>
    <cellStyle name="Normal 2 33 21" xfId="3756" xr:uid="{00000000-0005-0000-0000-0000EE0A0000}"/>
    <cellStyle name="Normal 2 33 22" xfId="3933" xr:uid="{00000000-0005-0000-0000-0000EF0A0000}"/>
    <cellStyle name="Normal 2 33 23" xfId="4110" xr:uid="{00000000-0005-0000-0000-0000F00A0000}"/>
    <cellStyle name="Normal 2 33 24" xfId="4287" xr:uid="{00000000-0005-0000-0000-0000F10A0000}"/>
    <cellStyle name="Normal 2 33 25" xfId="4464" xr:uid="{00000000-0005-0000-0000-0000F20A0000}"/>
    <cellStyle name="Normal 2 33 26" xfId="4641" xr:uid="{00000000-0005-0000-0000-0000F30A0000}"/>
    <cellStyle name="Normal 2 33 27" xfId="4818" xr:uid="{00000000-0005-0000-0000-0000F40A0000}"/>
    <cellStyle name="Normal 2 33 28" xfId="4995" xr:uid="{00000000-0005-0000-0000-0000F50A0000}"/>
    <cellStyle name="Normal 2 33 29" xfId="5172" xr:uid="{00000000-0005-0000-0000-0000F60A0000}"/>
    <cellStyle name="Normal 2 33 3" xfId="570" xr:uid="{00000000-0005-0000-0000-0000F70A0000}"/>
    <cellStyle name="Normal 2 33 30" xfId="5349" xr:uid="{00000000-0005-0000-0000-0000F80A0000}"/>
    <cellStyle name="Normal 2 33 31" xfId="5526" xr:uid="{00000000-0005-0000-0000-0000F90A0000}"/>
    <cellStyle name="Normal 2 33 32" xfId="5703" xr:uid="{00000000-0005-0000-0000-0000FA0A0000}"/>
    <cellStyle name="Normal 2 33 33" xfId="5880" xr:uid="{00000000-0005-0000-0000-0000FB0A0000}"/>
    <cellStyle name="Normal 2 33 34" xfId="6057" xr:uid="{00000000-0005-0000-0000-0000FC0A0000}"/>
    <cellStyle name="Normal 2 33 35" xfId="6234" xr:uid="{00000000-0005-0000-0000-0000FD0A0000}"/>
    <cellStyle name="Normal 2 33 36" xfId="6411" xr:uid="{00000000-0005-0000-0000-0000FE0A0000}"/>
    <cellStyle name="Normal 2 33 37" xfId="6588" xr:uid="{00000000-0005-0000-0000-0000FF0A0000}"/>
    <cellStyle name="Normal 2 33 38" xfId="6765" xr:uid="{00000000-0005-0000-0000-0000000B0000}"/>
    <cellStyle name="Normal 2 33 39" xfId="6942" xr:uid="{00000000-0005-0000-0000-0000010B0000}"/>
    <cellStyle name="Normal 2 33 4" xfId="747" xr:uid="{00000000-0005-0000-0000-0000020B0000}"/>
    <cellStyle name="Normal 2 33 40" xfId="7119" xr:uid="{00000000-0005-0000-0000-0000030B0000}"/>
    <cellStyle name="Normal 2 33 41" xfId="7296" xr:uid="{00000000-0005-0000-0000-0000040B0000}"/>
    <cellStyle name="Normal 2 33 42" xfId="7473" xr:uid="{00000000-0005-0000-0000-0000050B0000}"/>
    <cellStyle name="Normal 2 33 43" xfId="7650" xr:uid="{00000000-0005-0000-0000-0000060B0000}"/>
    <cellStyle name="Normal 2 33 44" xfId="7827" xr:uid="{00000000-0005-0000-0000-0000070B0000}"/>
    <cellStyle name="Normal 2 33 45" xfId="8004" xr:uid="{00000000-0005-0000-0000-0000080B0000}"/>
    <cellStyle name="Normal 2 33 46" xfId="8181" xr:uid="{00000000-0005-0000-0000-0000090B0000}"/>
    <cellStyle name="Normal 2 33 47" xfId="8358" xr:uid="{00000000-0005-0000-0000-00000A0B0000}"/>
    <cellStyle name="Normal 2 33 48" xfId="8535" xr:uid="{00000000-0005-0000-0000-00000B0B0000}"/>
    <cellStyle name="Normal 2 33 49" xfId="8712" xr:uid="{00000000-0005-0000-0000-00000C0B0000}"/>
    <cellStyle name="Normal 2 33 5" xfId="924" xr:uid="{00000000-0005-0000-0000-00000D0B0000}"/>
    <cellStyle name="Normal 2 33 50" xfId="8889" xr:uid="{00000000-0005-0000-0000-00000E0B0000}"/>
    <cellStyle name="Normal 2 33 51" xfId="9066" xr:uid="{00000000-0005-0000-0000-00000F0B0000}"/>
    <cellStyle name="Normal 2 33 52" xfId="9243" xr:uid="{00000000-0005-0000-0000-0000100B0000}"/>
    <cellStyle name="Normal 2 33 53" xfId="9420" xr:uid="{00000000-0005-0000-0000-0000110B0000}"/>
    <cellStyle name="Normal 2 33 54" xfId="9597" xr:uid="{00000000-0005-0000-0000-0000120B0000}"/>
    <cellStyle name="Normal 2 33 55" xfId="9774" xr:uid="{00000000-0005-0000-0000-0000130B0000}"/>
    <cellStyle name="Normal 2 33 56" xfId="9951" xr:uid="{00000000-0005-0000-0000-0000140B0000}"/>
    <cellStyle name="Normal 2 33 57" xfId="10128" xr:uid="{00000000-0005-0000-0000-0000150B0000}"/>
    <cellStyle name="Normal 2 33 58" xfId="10305" xr:uid="{00000000-0005-0000-0000-0000160B0000}"/>
    <cellStyle name="Normal 2 33 59" xfId="10482" xr:uid="{00000000-0005-0000-0000-0000170B0000}"/>
    <cellStyle name="Normal 2 33 6" xfId="1101" xr:uid="{00000000-0005-0000-0000-0000180B0000}"/>
    <cellStyle name="Normal 2 33 60" xfId="10659" xr:uid="{00000000-0005-0000-0000-0000190B0000}"/>
    <cellStyle name="Normal 2 33 61" xfId="10836" xr:uid="{00000000-0005-0000-0000-00001A0B0000}"/>
    <cellStyle name="Normal 2 33 62" xfId="11018" xr:uid="{00000000-0005-0000-0000-00001B0B0000}"/>
    <cellStyle name="Normal 2 33 63" xfId="12148" xr:uid="{00000000-0005-0000-0000-00001C0B0000}"/>
    <cellStyle name="Normal 2 33 64" xfId="11199" xr:uid="{00000000-0005-0000-0000-00001D0B0000}"/>
    <cellStyle name="Normal 2 33 65" xfId="11188" xr:uid="{00000000-0005-0000-0000-00001E0B0000}"/>
    <cellStyle name="Normal 2 33 66" xfId="12279" xr:uid="{00000000-0005-0000-0000-00001F0B0000}"/>
    <cellStyle name="Normal 2 33 67" xfId="11921" xr:uid="{00000000-0005-0000-0000-0000200B0000}"/>
    <cellStyle name="Normal 2 33 68" xfId="12959" xr:uid="{00000000-0005-0000-0000-0000210B0000}"/>
    <cellStyle name="Normal 2 33 69" xfId="12815" xr:uid="{00000000-0005-0000-0000-0000220B0000}"/>
    <cellStyle name="Normal 2 33 7" xfId="1278" xr:uid="{00000000-0005-0000-0000-0000230B0000}"/>
    <cellStyle name="Normal 2 33 70" xfId="12971" xr:uid="{00000000-0005-0000-0000-0000240B0000}"/>
    <cellStyle name="Normal 2 33 71" xfId="12054" xr:uid="{00000000-0005-0000-0000-0000250B0000}"/>
    <cellStyle name="Normal 2 33 72" xfId="11676" xr:uid="{00000000-0005-0000-0000-0000260B0000}"/>
    <cellStyle name="Normal 2 33 73" xfId="12550" xr:uid="{00000000-0005-0000-0000-0000270B0000}"/>
    <cellStyle name="Normal 2 33 74" xfId="11220" xr:uid="{00000000-0005-0000-0000-0000280B0000}"/>
    <cellStyle name="Normal 2 33 75" xfId="13322" xr:uid="{00000000-0005-0000-0000-0000290B0000}"/>
    <cellStyle name="Normal 2 33 76" xfId="13499" xr:uid="{00000000-0005-0000-0000-00002A0B0000}"/>
    <cellStyle name="Normal 2 33 77" xfId="13676" xr:uid="{00000000-0005-0000-0000-00002B0B0000}"/>
    <cellStyle name="Normal 2 33 78" xfId="13853" xr:uid="{00000000-0005-0000-0000-00002C0B0000}"/>
    <cellStyle name="Normal 2 33 79" xfId="14030" xr:uid="{00000000-0005-0000-0000-00002D0B0000}"/>
    <cellStyle name="Normal 2 33 8" xfId="1455" xr:uid="{00000000-0005-0000-0000-00002E0B0000}"/>
    <cellStyle name="Normal 2 33 80" xfId="14207" xr:uid="{00000000-0005-0000-0000-00002F0B0000}"/>
    <cellStyle name="Normal 2 33 81" xfId="14384" xr:uid="{00000000-0005-0000-0000-0000300B0000}"/>
    <cellStyle name="Normal 2 33 82" xfId="14561" xr:uid="{00000000-0005-0000-0000-0000310B0000}"/>
    <cellStyle name="Normal 2 33 83" xfId="14740" xr:uid="{00000000-0005-0000-0000-0000320B0000}"/>
    <cellStyle name="Normal 2 33 84" xfId="14918" xr:uid="{00000000-0005-0000-0000-0000330B0000}"/>
    <cellStyle name="Normal 2 33 85" xfId="15096" xr:uid="{00000000-0005-0000-0000-0000340B0000}"/>
    <cellStyle name="Normal 2 33 86" xfId="15274" xr:uid="{00000000-0005-0000-0000-0000350B0000}"/>
    <cellStyle name="Normal 2 33 87" xfId="15452" xr:uid="{00000000-0005-0000-0000-0000360B0000}"/>
    <cellStyle name="Normal 2 33 88" xfId="15630" xr:uid="{00000000-0005-0000-0000-0000370B0000}"/>
    <cellStyle name="Normal 2 33 89" xfId="15808" xr:uid="{00000000-0005-0000-0000-0000380B0000}"/>
    <cellStyle name="Normal 2 33 9" xfId="1632" xr:uid="{00000000-0005-0000-0000-0000390B0000}"/>
    <cellStyle name="Normal 2 33 90" xfId="15985" xr:uid="{00000000-0005-0000-0000-00003A0B0000}"/>
    <cellStyle name="Normal 2 33 91" xfId="16162" xr:uid="{00000000-0005-0000-0000-00003B0B0000}"/>
    <cellStyle name="Normal 2 33 92" xfId="16339" xr:uid="{00000000-0005-0000-0000-00003C0B0000}"/>
    <cellStyle name="Normal 2 33 93" xfId="16516" xr:uid="{00000000-0005-0000-0000-00003D0B0000}"/>
    <cellStyle name="Normal 2 33 94" xfId="16693" xr:uid="{00000000-0005-0000-0000-00003E0B0000}"/>
    <cellStyle name="Normal 2 33 95" xfId="16876" xr:uid="{00000000-0005-0000-0000-00003F0B0000}"/>
    <cellStyle name="Normal 2 33 96" xfId="17475" xr:uid="{00000000-0005-0000-0000-0000400B0000}"/>
    <cellStyle name="Normal 2 33 97" xfId="17035" xr:uid="{00000000-0005-0000-0000-0000410B0000}"/>
    <cellStyle name="Normal 2 33 98" xfId="17336" xr:uid="{00000000-0005-0000-0000-0000420B0000}"/>
    <cellStyle name="Normal 2 33 99" xfId="17593" xr:uid="{00000000-0005-0000-0000-0000430B0000}"/>
    <cellStyle name="Normal 2 34" xfId="30" xr:uid="{00000000-0005-0000-0000-0000440B0000}"/>
    <cellStyle name="Normal 2 34 10" xfId="1810" xr:uid="{00000000-0005-0000-0000-0000450B0000}"/>
    <cellStyle name="Normal 2 34 100" xfId="217" xr:uid="{00000000-0005-0000-0000-0000460B0000}"/>
    <cellStyle name="Normal 2 34 11" xfId="1987" xr:uid="{00000000-0005-0000-0000-0000470B0000}"/>
    <cellStyle name="Normal 2 34 12" xfId="2164" xr:uid="{00000000-0005-0000-0000-0000480B0000}"/>
    <cellStyle name="Normal 2 34 13" xfId="2341" xr:uid="{00000000-0005-0000-0000-0000490B0000}"/>
    <cellStyle name="Normal 2 34 14" xfId="2518" xr:uid="{00000000-0005-0000-0000-00004A0B0000}"/>
    <cellStyle name="Normal 2 34 15" xfId="2695" xr:uid="{00000000-0005-0000-0000-00004B0B0000}"/>
    <cellStyle name="Normal 2 34 16" xfId="2872" xr:uid="{00000000-0005-0000-0000-00004C0B0000}"/>
    <cellStyle name="Normal 2 34 17" xfId="3049" xr:uid="{00000000-0005-0000-0000-00004D0B0000}"/>
    <cellStyle name="Normal 2 34 18" xfId="3226" xr:uid="{00000000-0005-0000-0000-00004E0B0000}"/>
    <cellStyle name="Normal 2 34 19" xfId="3403" xr:uid="{00000000-0005-0000-0000-00004F0B0000}"/>
    <cellStyle name="Normal 2 34 2" xfId="394" xr:uid="{00000000-0005-0000-0000-0000500B0000}"/>
    <cellStyle name="Normal 2 34 20" xfId="3580" xr:uid="{00000000-0005-0000-0000-0000510B0000}"/>
    <cellStyle name="Normal 2 34 21" xfId="3757" xr:uid="{00000000-0005-0000-0000-0000520B0000}"/>
    <cellStyle name="Normal 2 34 22" xfId="3934" xr:uid="{00000000-0005-0000-0000-0000530B0000}"/>
    <cellStyle name="Normal 2 34 23" xfId="4111" xr:uid="{00000000-0005-0000-0000-0000540B0000}"/>
    <cellStyle name="Normal 2 34 24" xfId="4288" xr:uid="{00000000-0005-0000-0000-0000550B0000}"/>
    <cellStyle name="Normal 2 34 25" xfId="4465" xr:uid="{00000000-0005-0000-0000-0000560B0000}"/>
    <cellStyle name="Normal 2 34 26" xfId="4642" xr:uid="{00000000-0005-0000-0000-0000570B0000}"/>
    <cellStyle name="Normal 2 34 27" xfId="4819" xr:uid="{00000000-0005-0000-0000-0000580B0000}"/>
    <cellStyle name="Normal 2 34 28" xfId="4996" xr:uid="{00000000-0005-0000-0000-0000590B0000}"/>
    <cellStyle name="Normal 2 34 29" xfId="5173" xr:uid="{00000000-0005-0000-0000-00005A0B0000}"/>
    <cellStyle name="Normal 2 34 3" xfId="571" xr:uid="{00000000-0005-0000-0000-00005B0B0000}"/>
    <cellStyle name="Normal 2 34 30" xfId="5350" xr:uid="{00000000-0005-0000-0000-00005C0B0000}"/>
    <cellStyle name="Normal 2 34 31" xfId="5527" xr:uid="{00000000-0005-0000-0000-00005D0B0000}"/>
    <cellStyle name="Normal 2 34 32" xfId="5704" xr:uid="{00000000-0005-0000-0000-00005E0B0000}"/>
    <cellStyle name="Normal 2 34 33" xfId="5881" xr:uid="{00000000-0005-0000-0000-00005F0B0000}"/>
    <cellStyle name="Normal 2 34 34" xfId="6058" xr:uid="{00000000-0005-0000-0000-0000600B0000}"/>
    <cellStyle name="Normal 2 34 35" xfId="6235" xr:uid="{00000000-0005-0000-0000-0000610B0000}"/>
    <cellStyle name="Normal 2 34 36" xfId="6412" xr:uid="{00000000-0005-0000-0000-0000620B0000}"/>
    <cellStyle name="Normal 2 34 37" xfId="6589" xr:uid="{00000000-0005-0000-0000-0000630B0000}"/>
    <cellStyle name="Normal 2 34 38" xfId="6766" xr:uid="{00000000-0005-0000-0000-0000640B0000}"/>
    <cellStyle name="Normal 2 34 39" xfId="6943" xr:uid="{00000000-0005-0000-0000-0000650B0000}"/>
    <cellStyle name="Normal 2 34 4" xfId="748" xr:uid="{00000000-0005-0000-0000-0000660B0000}"/>
    <cellStyle name="Normal 2 34 40" xfId="7120" xr:uid="{00000000-0005-0000-0000-0000670B0000}"/>
    <cellStyle name="Normal 2 34 41" xfId="7297" xr:uid="{00000000-0005-0000-0000-0000680B0000}"/>
    <cellStyle name="Normal 2 34 42" xfId="7474" xr:uid="{00000000-0005-0000-0000-0000690B0000}"/>
    <cellStyle name="Normal 2 34 43" xfId="7651" xr:uid="{00000000-0005-0000-0000-00006A0B0000}"/>
    <cellStyle name="Normal 2 34 44" xfId="7828" xr:uid="{00000000-0005-0000-0000-00006B0B0000}"/>
    <cellStyle name="Normal 2 34 45" xfId="8005" xr:uid="{00000000-0005-0000-0000-00006C0B0000}"/>
    <cellStyle name="Normal 2 34 46" xfId="8182" xr:uid="{00000000-0005-0000-0000-00006D0B0000}"/>
    <cellStyle name="Normal 2 34 47" xfId="8359" xr:uid="{00000000-0005-0000-0000-00006E0B0000}"/>
    <cellStyle name="Normal 2 34 48" xfId="8536" xr:uid="{00000000-0005-0000-0000-00006F0B0000}"/>
    <cellStyle name="Normal 2 34 49" xfId="8713" xr:uid="{00000000-0005-0000-0000-0000700B0000}"/>
    <cellStyle name="Normal 2 34 5" xfId="925" xr:uid="{00000000-0005-0000-0000-0000710B0000}"/>
    <cellStyle name="Normal 2 34 50" xfId="8890" xr:uid="{00000000-0005-0000-0000-0000720B0000}"/>
    <cellStyle name="Normal 2 34 51" xfId="9067" xr:uid="{00000000-0005-0000-0000-0000730B0000}"/>
    <cellStyle name="Normal 2 34 52" xfId="9244" xr:uid="{00000000-0005-0000-0000-0000740B0000}"/>
    <cellStyle name="Normal 2 34 53" xfId="9421" xr:uid="{00000000-0005-0000-0000-0000750B0000}"/>
    <cellStyle name="Normal 2 34 54" xfId="9598" xr:uid="{00000000-0005-0000-0000-0000760B0000}"/>
    <cellStyle name="Normal 2 34 55" xfId="9775" xr:uid="{00000000-0005-0000-0000-0000770B0000}"/>
    <cellStyle name="Normal 2 34 56" xfId="9952" xr:uid="{00000000-0005-0000-0000-0000780B0000}"/>
    <cellStyle name="Normal 2 34 57" xfId="10129" xr:uid="{00000000-0005-0000-0000-0000790B0000}"/>
    <cellStyle name="Normal 2 34 58" xfId="10306" xr:uid="{00000000-0005-0000-0000-00007A0B0000}"/>
    <cellStyle name="Normal 2 34 59" xfId="10483" xr:uid="{00000000-0005-0000-0000-00007B0B0000}"/>
    <cellStyle name="Normal 2 34 6" xfId="1102" xr:uid="{00000000-0005-0000-0000-00007C0B0000}"/>
    <cellStyle name="Normal 2 34 60" xfId="10660" xr:uid="{00000000-0005-0000-0000-00007D0B0000}"/>
    <cellStyle name="Normal 2 34 61" xfId="10837" xr:uid="{00000000-0005-0000-0000-00007E0B0000}"/>
    <cellStyle name="Normal 2 34 62" xfId="11019" xr:uid="{00000000-0005-0000-0000-00007F0B0000}"/>
    <cellStyle name="Normal 2 34 63" xfId="12107" xr:uid="{00000000-0005-0000-0000-0000800B0000}"/>
    <cellStyle name="Normal 2 34 64" xfId="11923" xr:uid="{00000000-0005-0000-0000-0000810B0000}"/>
    <cellStyle name="Normal 2 34 65" xfId="12548" xr:uid="{00000000-0005-0000-0000-0000820B0000}"/>
    <cellStyle name="Normal 2 34 66" xfId="12975" xr:uid="{00000000-0005-0000-0000-0000830B0000}"/>
    <cellStyle name="Normal 2 34 67" xfId="12178" xr:uid="{00000000-0005-0000-0000-0000840B0000}"/>
    <cellStyle name="Normal 2 34 68" xfId="12297" xr:uid="{00000000-0005-0000-0000-0000850B0000}"/>
    <cellStyle name="Normal 2 34 69" xfId="12950" xr:uid="{00000000-0005-0000-0000-0000860B0000}"/>
    <cellStyle name="Normal 2 34 7" xfId="1279" xr:uid="{00000000-0005-0000-0000-0000870B0000}"/>
    <cellStyle name="Normal 2 34 70" xfId="11695" xr:uid="{00000000-0005-0000-0000-0000880B0000}"/>
    <cellStyle name="Normal 2 34 71" xfId="11799" xr:uid="{00000000-0005-0000-0000-0000890B0000}"/>
    <cellStyle name="Normal 2 34 72" xfId="12829" xr:uid="{00000000-0005-0000-0000-00008A0B0000}"/>
    <cellStyle name="Normal 2 34 73" xfId="11698" xr:uid="{00000000-0005-0000-0000-00008B0B0000}"/>
    <cellStyle name="Normal 2 34 74" xfId="11551" xr:uid="{00000000-0005-0000-0000-00008C0B0000}"/>
    <cellStyle name="Normal 2 34 75" xfId="13323" xr:uid="{00000000-0005-0000-0000-00008D0B0000}"/>
    <cellStyle name="Normal 2 34 76" xfId="13500" xr:uid="{00000000-0005-0000-0000-00008E0B0000}"/>
    <cellStyle name="Normal 2 34 77" xfId="13677" xr:uid="{00000000-0005-0000-0000-00008F0B0000}"/>
    <cellStyle name="Normal 2 34 78" xfId="13854" xr:uid="{00000000-0005-0000-0000-0000900B0000}"/>
    <cellStyle name="Normal 2 34 79" xfId="14031" xr:uid="{00000000-0005-0000-0000-0000910B0000}"/>
    <cellStyle name="Normal 2 34 8" xfId="1456" xr:uid="{00000000-0005-0000-0000-0000920B0000}"/>
    <cellStyle name="Normal 2 34 80" xfId="14208" xr:uid="{00000000-0005-0000-0000-0000930B0000}"/>
    <cellStyle name="Normal 2 34 81" xfId="14385" xr:uid="{00000000-0005-0000-0000-0000940B0000}"/>
    <cellStyle name="Normal 2 34 82" xfId="14562" xr:uid="{00000000-0005-0000-0000-0000950B0000}"/>
    <cellStyle name="Normal 2 34 83" xfId="14741" xr:uid="{00000000-0005-0000-0000-0000960B0000}"/>
    <cellStyle name="Normal 2 34 84" xfId="14919" xr:uid="{00000000-0005-0000-0000-0000970B0000}"/>
    <cellStyle name="Normal 2 34 85" xfId="15097" xr:uid="{00000000-0005-0000-0000-0000980B0000}"/>
    <cellStyle name="Normal 2 34 86" xfId="15275" xr:uid="{00000000-0005-0000-0000-0000990B0000}"/>
    <cellStyle name="Normal 2 34 87" xfId="15453" xr:uid="{00000000-0005-0000-0000-00009A0B0000}"/>
    <cellStyle name="Normal 2 34 88" xfId="15631" xr:uid="{00000000-0005-0000-0000-00009B0B0000}"/>
    <cellStyle name="Normal 2 34 89" xfId="15809" xr:uid="{00000000-0005-0000-0000-00009C0B0000}"/>
    <cellStyle name="Normal 2 34 9" xfId="1633" xr:uid="{00000000-0005-0000-0000-00009D0B0000}"/>
    <cellStyle name="Normal 2 34 90" xfId="15986" xr:uid="{00000000-0005-0000-0000-00009E0B0000}"/>
    <cellStyle name="Normal 2 34 91" xfId="16163" xr:uid="{00000000-0005-0000-0000-00009F0B0000}"/>
    <cellStyle name="Normal 2 34 92" xfId="16340" xr:uid="{00000000-0005-0000-0000-0000A00B0000}"/>
    <cellStyle name="Normal 2 34 93" xfId="16517" xr:uid="{00000000-0005-0000-0000-0000A10B0000}"/>
    <cellStyle name="Normal 2 34 94" xfId="16694" xr:uid="{00000000-0005-0000-0000-0000A20B0000}"/>
    <cellStyle name="Normal 2 34 95" xfId="16877" xr:uid="{00000000-0005-0000-0000-0000A30B0000}"/>
    <cellStyle name="Normal 2 34 96" xfId="17470" xr:uid="{00000000-0005-0000-0000-0000A40B0000}"/>
    <cellStyle name="Normal 2 34 97" xfId="17668" xr:uid="{00000000-0005-0000-0000-0000A50B0000}"/>
    <cellStyle name="Normal 2 34 98" xfId="17657" xr:uid="{00000000-0005-0000-0000-0000A60B0000}"/>
    <cellStyle name="Normal 2 34 99" xfId="17281" xr:uid="{00000000-0005-0000-0000-0000A70B0000}"/>
    <cellStyle name="Normal 2 35" xfId="31" xr:uid="{00000000-0005-0000-0000-0000A80B0000}"/>
    <cellStyle name="Normal 2 35 10" xfId="1811" xr:uid="{00000000-0005-0000-0000-0000A90B0000}"/>
    <cellStyle name="Normal 2 35 100" xfId="218" xr:uid="{00000000-0005-0000-0000-0000AA0B0000}"/>
    <cellStyle name="Normal 2 35 11" xfId="1988" xr:uid="{00000000-0005-0000-0000-0000AB0B0000}"/>
    <cellStyle name="Normal 2 35 12" xfId="2165" xr:uid="{00000000-0005-0000-0000-0000AC0B0000}"/>
    <cellStyle name="Normal 2 35 13" xfId="2342" xr:uid="{00000000-0005-0000-0000-0000AD0B0000}"/>
    <cellStyle name="Normal 2 35 14" xfId="2519" xr:uid="{00000000-0005-0000-0000-0000AE0B0000}"/>
    <cellStyle name="Normal 2 35 15" xfId="2696" xr:uid="{00000000-0005-0000-0000-0000AF0B0000}"/>
    <cellStyle name="Normal 2 35 16" xfId="2873" xr:uid="{00000000-0005-0000-0000-0000B00B0000}"/>
    <cellStyle name="Normal 2 35 17" xfId="3050" xr:uid="{00000000-0005-0000-0000-0000B10B0000}"/>
    <cellStyle name="Normal 2 35 18" xfId="3227" xr:uid="{00000000-0005-0000-0000-0000B20B0000}"/>
    <cellStyle name="Normal 2 35 19" xfId="3404" xr:uid="{00000000-0005-0000-0000-0000B30B0000}"/>
    <cellStyle name="Normal 2 35 2" xfId="395" xr:uid="{00000000-0005-0000-0000-0000B40B0000}"/>
    <cellStyle name="Normal 2 35 20" xfId="3581" xr:uid="{00000000-0005-0000-0000-0000B50B0000}"/>
    <cellStyle name="Normal 2 35 21" xfId="3758" xr:uid="{00000000-0005-0000-0000-0000B60B0000}"/>
    <cellStyle name="Normal 2 35 22" xfId="3935" xr:uid="{00000000-0005-0000-0000-0000B70B0000}"/>
    <cellStyle name="Normal 2 35 23" xfId="4112" xr:uid="{00000000-0005-0000-0000-0000B80B0000}"/>
    <cellStyle name="Normal 2 35 24" xfId="4289" xr:uid="{00000000-0005-0000-0000-0000B90B0000}"/>
    <cellStyle name="Normal 2 35 25" xfId="4466" xr:uid="{00000000-0005-0000-0000-0000BA0B0000}"/>
    <cellStyle name="Normal 2 35 26" xfId="4643" xr:uid="{00000000-0005-0000-0000-0000BB0B0000}"/>
    <cellStyle name="Normal 2 35 27" xfId="4820" xr:uid="{00000000-0005-0000-0000-0000BC0B0000}"/>
    <cellStyle name="Normal 2 35 28" xfId="4997" xr:uid="{00000000-0005-0000-0000-0000BD0B0000}"/>
    <cellStyle name="Normal 2 35 29" xfId="5174" xr:uid="{00000000-0005-0000-0000-0000BE0B0000}"/>
    <cellStyle name="Normal 2 35 3" xfId="572" xr:uid="{00000000-0005-0000-0000-0000BF0B0000}"/>
    <cellStyle name="Normal 2 35 30" xfId="5351" xr:uid="{00000000-0005-0000-0000-0000C00B0000}"/>
    <cellStyle name="Normal 2 35 31" xfId="5528" xr:uid="{00000000-0005-0000-0000-0000C10B0000}"/>
    <cellStyle name="Normal 2 35 32" xfId="5705" xr:uid="{00000000-0005-0000-0000-0000C20B0000}"/>
    <cellStyle name="Normal 2 35 33" xfId="5882" xr:uid="{00000000-0005-0000-0000-0000C30B0000}"/>
    <cellStyle name="Normal 2 35 34" xfId="6059" xr:uid="{00000000-0005-0000-0000-0000C40B0000}"/>
    <cellStyle name="Normal 2 35 35" xfId="6236" xr:uid="{00000000-0005-0000-0000-0000C50B0000}"/>
    <cellStyle name="Normal 2 35 36" xfId="6413" xr:uid="{00000000-0005-0000-0000-0000C60B0000}"/>
    <cellStyle name="Normal 2 35 37" xfId="6590" xr:uid="{00000000-0005-0000-0000-0000C70B0000}"/>
    <cellStyle name="Normal 2 35 38" xfId="6767" xr:uid="{00000000-0005-0000-0000-0000C80B0000}"/>
    <cellStyle name="Normal 2 35 39" xfId="6944" xr:uid="{00000000-0005-0000-0000-0000C90B0000}"/>
    <cellStyle name="Normal 2 35 4" xfId="749" xr:uid="{00000000-0005-0000-0000-0000CA0B0000}"/>
    <cellStyle name="Normal 2 35 40" xfId="7121" xr:uid="{00000000-0005-0000-0000-0000CB0B0000}"/>
    <cellStyle name="Normal 2 35 41" xfId="7298" xr:uid="{00000000-0005-0000-0000-0000CC0B0000}"/>
    <cellStyle name="Normal 2 35 42" xfId="7475" xr:uid="{00000000-0005-0000-0000-0000CD0B0000}"/>
    <cellStyle name="Normal 2 35 43" xfId="7652" xr:uid="{00000000-0005-0000-0000-0000CE0B0000}"/>
    <cellStyle name="Normal 2 35 44" xfId="7829" xr:uid="{00000000-0005-0000-0000-0000CF0B0000}"/>
    <cellStyle name="Normal 2 35 45" xfId="8006" xr:uid="{00000000-0005-0000-0000-0000D00B0000}"/>
    <cellStyle name="Normal 2 35 46" xfId="8183" xr:uid="{00000000-0005-0000-0000-0000D10B0000}"/>
    <cellStyle name="Normal 2 35 47" xfId="8360" xr:uid="{00000000-0005-0000-0000-0000D20B0000}"/>
    <cellStyle name="Normal 2 35 48" xfId="8537" xr:uid="{00000000-0005-0000-0000-0000D30B0000}"/>
    <cellStyle name="Normal 2 35 49" xfId="8714" xr:uid="{00000000-0005-0000-0000-0000D40B0000}"/>
    <cellStyle name="Normal 2 35 5" xfId="926" xr:uid="{00000000-0005-0000-0000-0000D50B0000}"/>
    <cellStyle name="Normal 2 35 50" xfId="8891" xr:uid="{00000000-0005-0000-0000-0000D60B0000}"/>
    <cellStyle name="Normal 2 35 51" xfId="9068" xr:uid="{00000000-0005-0000-0000-0000D70B0000}"/>
    <cellStyle name="Normal 2 35 52" xfId="9245" xr:uid="{00000000-0005-0000-0000-0000D80B0000}"/>
    <cellStyle name="Normal 2 35 53" xfId="9422" xr:uid="{00000000-0005-0000-0000-0000D90B0000}"/>
    <cellStyle name="Normal 2 35 54" xfId="9599" xr:uid="{00000000-0005-0000-0000-0000DA0B0000}"/>
    <cellStyle name="Normal 2 35 55" xfId="9776" xr:uid="{00000000-0005-0000-0000-0000DB0B0000}"/>
    <cellStyle name="Normal 2 35 56" xfId="9953" xr:uid="{00000000-0005-0000-0000-0000DC0B0000}"/>
    <cellStyle name="Normal 2 35 57" xfId="10130" xr:uid="{00000000-0005-0000-0000-0000DD0B0000}"/>
    <cellStyle name="Normal 2 35 58" xfId="10307" xr:uid="{00000000-0005-0000-0000-0000DE0B0000}"/>
    <cellStyle name="Normal 2 35 59" xfId="10484" xr:uid="{00000000-0005-0000-0000-0000DF0B0000}"/>
    <cellStyle name="Normal 2 35 6" xfId="1103" xr:uid="{00000000-0005-0000-0000-0000E00B0000}"/>
    <cellStyle name="Normal 2 35 60" xfId="10661" xr:uid="{00000000-0005-0000-0000-0000E10B0000}"/>
    <cellStyle name="Normal 2 35 61" xfId="10838" xr:uid="{00000000-0005-0000-0000-0000E20B0000}"/>
    <cellStyle name="Normal 2 35 62" xfId="11020" xr:uid="{00000000-0005-0000-0000-0000E30B0000}"/>
    <cellStyle name="Normal 2 35 63" xfId="12082" xr:uid="{00000000-0005-0000-0000-0000E40B0000}"/>
    <cellStyle name="Normal 2 35 64" xfId="11834" xr:uid="{00000000-0005-0000-0000-0000E50B0000}"/>
    <cellStyle name="Normal 2 35 65" xfId="12201" xr:uid="{00000000-0005-0000-0000-0000E60B0000}"/>
    <cellStyle name="Normal 2 35 66" xfId="11366" xr:uid="{00000000-0005-0000-0000-0000E70B0000}"/>
    <cellStyle name="Normal 2 35 67" xfId="13033" xr:uid="{00000000-0005-0000-0000-0000E80B0000}"/>
    <cellStyle name="Normal 2 35 68" xfId="13074" xr:uid="{00000000-0005-0000-0000-0000E90B0000}"/>
    <cellStyle name="Normal 2 35 69" xfId="13112" xr:uid="{00000000-0005-0000-0000-0000EA0B0000}"/>
    <cellStyle name="Normal 2 35 7" xfId="1280" xr:uid="{00000000-0005-0000-0000-0000EB0B0000}"/>
    <cellStyle name="Normal 2 35 70" xfId="13146" xr:uid="{00000000-0005-0000-0000-0000EC0B0000}"/>
    <cellStyle name="Normal 2 35 71" xfId="13180" xr:uid="{00000000-0005-0000-0000-0000ED0B0000}"/>
    <cellStyle name="Normal 2 35 72" xfId="13209" xr:uid="{00000000-0005-0000-0000-0000EE0B0000}"/>
    <cellStyle name="Normal 2 35 73" xfId="13233" xr:uid="{00000000-0005-0000-0000-0000EF0B0000}"/>
    <cellStyle name="Normal 2 35 74" xfId="13254" xr:uid="{00000000-0005-0000-0000-0000F00B0000}"/>
    <cellStyle name="Normal 2 35 75" xfId="13324" xr:uid="{00000000-0005-0000-0000-0000F10B0000}"/>
    <cellStyle name="Normal 2 35 76" xfId="13501" xr:uid="{00000000-0005-0000-0000-0000F20B0000}"/>
    <cellStyle name="Normal 2 35 77" xfId="13678" xr:uid="{00000000-0005-0000-0000-0000F30B0000}"/>
    <cellStyle name="Normal 2 35 78" xfId="13855" xr:uid="{00000000-0005-0000-0000-0000F40B0000}"/>
    <cellStyle name="Normal 2 35 79" xfId="14032" xr:uid="{00000000-0005-0000-0000-0000F50B0000}"/>
    <cellStyle name="Normal 2 35 8" xfId="1457" xr:uid="{00000000-0005-0000-0000-0000F60B0000}"/>
    <cellStyle name="Normal 2 35 80" xfId="14209" xr:uid="{00000000-0005-0000-0000-0000F70B0000}"/>
    <cellStyle name="Normal 2 35 81" xfId="14386" xr:uid="{00000000-0005-0000-0000-0000F80B0000}"/>
    <cellStyle name="Normal 2 35 82" xfId="14563" xr:uid="{00000000-0005-0000-0000-0000F90B0000}"/>
    <cellStyle name="Normal 2 35 83" xfId="14742" xr:uid="{00000000-0005-0000-0000-0000FA0B0000}"/>
    <cellStyle name="Normal 2 35 84" xfId="14920" xr:uid="{00000000-0005-0000-0000-0000FB0B0000}"/>
    <cellStyle name="Normal 2 35 85" xfId="15098" xr:uid="{00000000-0005-0000-0000-0000FC0B0000}"/>
    <cellStyle name="Normal 2 35 86" xfId="15276" xr:uid="{00000000-0005-0000-0000-0000FD0B0000}"/>
    <cellStyle name="Normal 2 35 87" xfId="15454" xr:uid="{00000000-0005-0000-0000-0000FE0B0000}"/>
    <cellStyle name="Normal 2 35 88" xfId="15632" xr:uid="{00000000-0005-0000-0000-0000FF0B0000}"/>
    <cellStyle name="Normal 2 35 89" xfId="15810" xr:uid="{00000000-0005-0000-0000-0000000C0000}"/>
    <cellStyle name="Normal 2 35 9" xfId="1634" xr:uid="{00000000-0005-0000-0000-0000010C0000}"/>
    <cellStyle name="Normal 2 35 90" xfId="15987" xr:uid="{00000000-0005-0000-0000-0000020C0000}"/>
    <cellStyle name="Normal 2 35 91" xfId="16164" xr:uid="{00000000-0005-0000-0000-0000030C0000}"/>
    <cellStyle name="Normal 2 35 92" xfId="16341" xr:uid="{00000000-0005-0000-0000-0000040C0000}"/>
    <cellStyle name="Normal 2 35 93" xfId="16518" xr:uid="{00000000-0005-0000-0000-0000050C0000}"/>
    <cellStyle name="Normal 2 35 94" xfId="16695" xr:uid="{00000000-0005-0000-0000-0000060C0000}"/>
    <cellStyle name="Normal 2 35 95" xfId="16878" xr:uid="{00000000-0005-0000-0000-0000070C0000}"/>
    <cellStyle name="Normal 2 35 96" xfId="17453" xr:uid="{00000000-0005-0000-0000-0000080C0000}"/>
    <cellStyle name="Normal 2 35 97" xfId="17146" xr:uid="{00000000-0005-0000-0000-0000090C0000}"/>
    <cellStyle name="Normal 2 35 98" xfId="17406" xr:uid="{00000000-0005-0000-0000-00000A0C0000}"/>
    <cellStyle name="Normal 2 35 99" xfId="17500" xr:uid="{00000000-0005-0000-0000-00000B0C0000}"/>
    <cellStyle name="Normal 2 36" xfId="32" xr:uid="{00000000-0005-0000-0000-00000C0C0000}"/>
    <cellStyle name="Normal 2 36 10" xfId="1812" xr:uid="{00000000-0005-0000-0000-00000D0C0000}"/>
    <cellStyle name="Normal 2 36 100" xfId="219" xr:uid="{00000000-0005-0000-0000-00000E0C0000}"/>
    <cellStyle name="Normal 2 36 11" xfId="1989" xr:uid="{00000000-0005-0000-0000-00000F0C0000}"/>
    <cellStyle name="Normal 2 36 12" xfId="2166" xr:uid="{00000000-0005-0000-0000-0000100C0000}"/>
    <cellStyle name="Normal 2 36 13" xfId="2343" xr:uid="{00000000-0005-0000-0000-0000110C0000}"/>
    <cellStyle name="Normal 2 36 14" xfId="2520" xr:uid="{00000000-0005-0000-0000-0000120C0000}"/>
    <cellStyle name="Normal 2 36 15" xfId="2697" xr:uid="{00000000-0005-0000-0000-0000130C0000}"/>
    <cellStyle name="Normal 2 36 16" xfId="2874" xr:uid="{00000000-0005-0000-0000-0000140C0000}"/>
    <cellStyle name="Normal 2 36 17" xfId="3051" xr:uid="{00000000-0005-0000-0000-0000150C0000}"/>
    <cellStyle name="Normal 2 36 18" xfId="3228" xr:uid="{00000000-0005-0000-0000-0000160C0000}"/>
    <cellStyle name="Normal 2 36 19" xfId="3405" xr:uid="{00000000-0005-0000-0000-0000170C0000}"/>
    <cellStyle name="Normal 2 36 2" xfId="396" xr:uid="{00000000-0005-0000-0000-0000180C0000}"/>
    <cellStyle name="Normal 2 36 20" xfId="3582" xr:uid="{00000000-0005-0000-0000-0000190C0000}"/>
    <cellStyle name="Normal 2 36 21" xfId="3759" xr:uid="{00000000-0005-0000-0000-00001A0C0000}"/>
    <cellStyle name="Normal 2 36 22" xfId="3936" xr:uid="{00000000-0005-0000-0000-00001B0C0000}"/>
    <cellStyle name="Normal 2 36 23" xfId="4113" xr:uid="{00000000-0005-0000-0000-00001C0C0000}"/>
    <cellStyle name="Normal 2 36 24" xfId="4290" xr:uid="{00000000-0005-0000-0000-00001D0C0000}"/>
    <cellStyle name="Normal 2 36 25" xfId="4467" xr:uid="{00000000-0005-0000-0000-00001E0C0000}"/>
    <cellStyle name="Normal 2 36 26" xfId="4644" xr:uid="{00000000-0005-0000-0000-00001F0C0000}"/>
    <cellStyle name="Normal 2 36 27" xfId="4821" xr:uid="{00000000-0005-0000-0000-0000200C0000}"/>
    <cellStyle name="Normal 2 36 28" xfId="4998" xr:uid="{00000000-0005-0000-0000-0000210C0000}"/>
    <cellStyle name="Normal 2 36 29" xfId="5175" xr:uid="{00000000-0005-0000-0000-0000220C0000}"/>
    <cellStyle name="Normal 2 36 3" xfId="573" xr:uid="{00000000-0005-0000-0000-0000230C0000}"/>
    <cellStyle name="Normal 2 36 30" xfId="5352" xr:uid="{00000000-0005-0000-0000-0000240C0000}"/>
    <cellStyle name="Normal 2 36 31" xfId="5529" xr:uid="{00000000-0005-0000-0000-0000250C0000}"/>
    <cellStyle name="Normal 2 36 32" xfId="5706" xr:uid="{00000000-0005-0000-0000-0000260C0000}"/>
    <cellStyle name="Normal 2 36 33" xfId="5883" xr:uid="{00000000-0005-0000-0000-0000270C0000}"/>
    <cellStyle name="Normal 2 36 34" xfId="6060" xr:uid="{00000000-0005-0000-0000-0000280C0000}"/>
    <cellStyle name="Normal 2 36 35" xfId="6237" xr:uid="{00000000-0005-0000-0000-0000290C0000}"/>
    <cellStyle name="Normal 2 36 36" xfId="6414" xr:uid="{00000000-0005-0000-0000-00002A0C0000}"/>
    <cellStyle name="Normal 2 36 37" xfId="6591" xr:uid="{00000000-0005-0000-0000-00002B0C0000}"/>
    <cellStyle name="Normal 2 36 38" xfId="6768" xr:uid="{00000000-0005-0000-0000-00002C0C0000}"/>
    <cellStyle name="Normal 2 36 39" xfId="6945" xr:uid="{00000000-0005-0000-0000-00002D0C0000}"/>
    <cellStyle name="Normal 2 36 4" xfId="750" xr:uid="{00000000-0005-0000-0000-00002E0C0000}"/>
    <cellStyle name="Normal 2 36 40" xfId="7122" xr:uid="{00000000-0005-0000-0000-00002F0C0000}"/>
    <cellStyle name="Normal 2 36 41" xfId="7299" xr:uid="{00000000-0005-0000-0000-0000300C0000}"/>
    <cellStyle name="Normal 2 36 42" xfId="7476" xr:uid="{00000000-0005-0000-0000-0000310C0000}"/>
    <cellStyle name="Normal 2 36 43" xfId="7653" xr:uid="{00000000-0005-0000-0000-0000320C0000}"/>
    <cellStyle name="Normal 2 36 44" xfId="7830" xr:uid="{00000000-0005-0000-0000-0000330C0000}"/>
    <cellStyle name="Normal 2 36 45" xfId="8007" xr:uid="{00000000-0005-0000-0000-0000340C0000}"/>
    <cellStyle name="Normal 2 36 46" xfId="8184" xr:uid="{00000000-0005-0000-0000-0000350C0000}"/>
    <cellStyle name="Normal 2 36 47" xfId="8361" xr:uid="{00000000-0005-0000-0000-0000360C0000}"/>
    <cellStyle name="Normal 2 36 48" xfId="8538" xr:uid="{00000000-0005-0000-0000-0000370C0000}"/>
    <cellStyle name="Normal 2 36 49" xfId="8715" xr:uid="{00000000-0005-0000-0000-0000380C0000}"/>
    <cellStyle name="Normal 2 36 5" xfId="927" xr:uid="{00000000-0005-0000-0000-0000390C0000}"/>
    <cellStyle name="Normal 2 36 50" xfId="8892" xr:uid="{00000000-0005-0000-0000-00003A0C0000}"/>
    <cellStyle name="Normal 2 36 51" xfId="9069" xr:uid="{00000000-0005-0000-0000-00003B0C0000}"/>
    <cellStyle name="Normal 2 36 52" xfId="9246" xr:uid="{00000000-0005-0000-0000-00003C0C0000}"/>
    <cellStyle name="Normal 2 36 53" xfId="9423" xr:uid="{00000000-0005-0000-0000-00003D0C0000}"/>
    <cellStyle name="Normal 2 36 54" xfId="9600" xr:uid="{00000000-0005-0000-0000-00003E0C0000}"/>
    <cellStyle name="Normal 2 36 55" xfId="9777" xr:uid="{00000000-0005-0000-0000-00003F0C0000}"/>
    <cellStyle name="Normal 2 36 56" xfId="9954" xr:uid="{00000000-0005-0000-0000-0000400C0000}"/>
    <cellStyle name="Normal 2 36 57" xfId="10131" xr:uid="{00000000-0005-0000-0000-0000410C0000}"/>
    <cellStyle name="Normal 2 36 58" xfId="10308" xr:uid="{00000000-0005-0000-0000-0000420C0000}"/>
    <cellStyle name="Normal 2 36 59" xfId="10485" xr:uid="{00000000-0005-0000-0000-0000430C0000}"/>
    <cellStyle name="Normal 2 36 6" xfId="1104" xr:uid="{00000000-0005-0000-0000-0000440C0000}"/>
    <cellStyle name="Normal 2 36 60" xfId="10662" xr:uid="{00000000-0005-0000-0000-0000450C0000}"/>
    <cellStyle name="Normal 2 36 61" xfId="10839" xr:uid="{00000000-0005-0000-0000-0000460C0000}"/>
    <cellStyle name="Normal 2 36 62" xfId="11021" xr:uid="{00000000-0005-0000-0000-0000470C0000}"/>
    <cellStyle name="Normal 2 36 63" xfId="12053" xr:uid="{00000000-0005-0000-0000-0000480C0000}"/>
    <cellStyle name="Normal 2 36 64" xfId="11737" xr:uid="{00000000-0005-0000-0000-0000490C0000}"/>
    <cellStyle name="Normal 2 36 65" xfId="11835" xr:uid="{00000000-0005-0000-0000-00004A0C0000}"/>
    <cellStyle name="Normal 2 36 66" xfId="13021" xr:uid="{00000000-0005-0000-0000-00004B0C0000}"/>
    <cellStyle name="Normal 2 36 67" xfId="13063" xr:uid="{00000000-0005-0000-0000-00004C0C0000}"/>
    <cellStyle name="Normal 2 36 68" xfId="13102" xr:uid="{00000000-0005-0000-0000-00004D0C0000}"/>
    <cellStyle name="Normal 2 36 69" xfId="13138" xr:uid="{00000000-0005-0000-0000-00004E0C0000}"/>
    <cellStyle name="Normal 2 36 7" xfId="1281" xr:uid="{00000000-0005-0000-0000-00004F0C0000}"/>
    <cellStyle name="Normal 2 36 70" xfId="13172" xr:uid="{00000000-0005-0000-0000-0000500C0000}"/>
    <cellStyle name="Normal 2 36 71" xfId="13202" xr:uid="{00000000-0005-0000-0000-0000510C0000}"/>
    <cellStyle name="Normal 2 36 72" xfId="13228" xr:uid="{00000000-0005-0000-0000-0000520C0000}"/>
    <cellStyle name="Normal 2 36 73" xfId="13249" xr:uid="{00000000-0005-0000-0000-0000530C0000}"/>
    <cellStyle name="Normal 2 36 74" xfId="13267" xr:uid="{00000000-0005-0000-0000-0000540C0000}"/>
    <cellStyle name="Normal 2 36 75" xfId="13325" xr:uid="{00000000-0005-0000-0000-0000550C0000}"/>
    <cellStyle name="Normal 2 36 76" xfId="13502" xr:uid="{00000000-0005-0000-0000-0000560C0000}"/>
    <cellStyle name="Normal 2 36 77" xfId="13679" xr:uid="{00000000-0005-0000-0000-0000570C0000}"/>
    <cellStyle name="Normal 2 36 78" xfId="13856" xr:uid="{00000000-0005-0000-0000-0000580C0000}"/>
    <cellStyle name="Normal 2 36 79" xfId="14033" xr:uid="{00000000-0005-0000-0000-0000590C0000}"/>
    <cellStyle name="Normal 2 36 8" xfId="1458" xr:uid="{00000000-0005-0000-0000-00005A0C0000}"/>
    <cellStyle name="Normal 2 36 80" xfId="14210" xr:uid="{00000000-0005-0000-0000-00005B0C0000}"/>
    <cellStyle name="Normal 2 36 81" xfId="14387" xr:uid="{00000000-0005-0000-0000-00005C0C0000}"/>
    <cellStyle name="Normal 2 36 82" xfId="14564" xr:uid="{00000000-0005-0000-0000-00005D0C0000}"/>
    <cellStyle name="Normal 2 36 83" xfId="14743" xr:uid="{00000000-0005-0000-0000-00005E0C0000}"/>
    <cellStyle name="Normal 2 36 84" xfId="14921" xr:uid="{00000000-0005-0000-0000-00005F0C0000}"/>
    <cellStyle name="Normal 2 36 85" xfId="15099" xr:uid="{00000000-0005-0000-0000-0000600C0000}"/>
    <cellStyle name="Normal 2 36 86" xfId="15277" xr:uid="{00000000-0005-0000-0000-0000610C0000}"/>
    <cellStyle name="Normal 2 36 87" xfId="15455" xr:uid="{00000000-0005-0000-0000-0000620C0000}"/>
    <cellStyle name="Normal 2 36 88" xfId="15633" xr:uid="{00000000-0005-0000-0000-0000630C0000}"/>
    <cellStyle name="Normal 2 36 89" xfId="15811" xr:uid="{00000000-0005-0000-0000-0000640C0000}"/>
    <cellStyle name="Normal 2 36 9" xfId="1635" xr:uid="{00000000-0005-0000-0000-0000650C0000}"/>
    <cellStyle name="Normal 2 36 90" xfId="15988" xr:uid="{00000000-0005-0000-0000-0000660C0000}"/>
    <cellStyle name="Normal 2 36 91" xfId="16165" xr:uid="{00000000-0005-0000-0000-0000670C0000}"/>
    <cellStyle name="Normal 2 36 92" xfId="16342" xr:uid="{00000000-0005-0000-0000-0000680C0000}"/>
    <cellStyle name="Normal 2 36 93" xfId="16519" xr:uid="{00000000-0005-0000-0000-0000690C0000}"/>
    <cellStyle name="Normal 2 36 94" xfId="16696" xr:uid="{00000000-0005-0000-0000-00006A0C0000}"/>
    <cellStyle name="Normal 2 36 95" xfId="16879" xr:uid="{00000000-0005-0000-0000-00006B0C0000}"/>
    <cellStyle name="Normal 2 36 96" xfId="17448" xr:uid="{00000000-0005-0000-0000-00006C0C0000}"/>
    <cellStyle name="Normal 2 36 97" xfId="17711" xr:uid="{00000000-0005-0000-0000-00006D0C0000}"/>
    <cellStyle name="Normal 2 36 98" xfId="17721" xr:uid="{00000000-0005-0000-0000-00006E0C0000}"/>
    <cellStyle name="Normal 2 36 99" xfId="17727" xr:uid="{00000000-0005-0000-0000-00006F0C0000}"/>
    <cellStyle name="Normal 2 37" xfId="33" xr:uid="{00000000-0005-0000-0000-0000700C0000}"/>
    <cellStyle name="Normal 2 37 10" xfId="1813" xr:uid="{00000000-0005-0000-0000-0000710C0000}"/>
    <cellStyle name="Normal 2 37 100" xfId="220" xr:uid="{00000000-0005-0000-0000-0000720C0000}"/>
    <cellStyle name="Normal 2 37 11" xfId="1990" xr:uid="{00000000-0005-0000-0000-0000730C0000}"/>
    <cellStyle name="Normal 2 37 12" xfId="2167" xr:uid="{00000000-0005-0000-0000-0000740C0000}"/>
    <cellStyle name="Normal 2 37 13" xfId="2344" xr:uid="{00000000-0005-0000-0000-0000750C0000}"/>
    <cellStyle name="Normal 2 37 14" xfId="2521" xr:uid="{00000000-0005-0000-0000-0000760C0000}"/>
    <cellStyle name="Normal 2 37 15" xfId="2698" xr:uid="{00000000-0005-0000-0000-0000770C0000}"/>
    <cellStyle name="Normal 2 37 16" xfId="2875" xr:uid="{00000000-0005-0000-0000-0000780C0000}"/>
    <cellStyle name="Normal 2 37 17" xfId="3052" xr:uid="{00000000-0005-0000-0000-0000790C0000}"/>
    <cellStyle name="Normal 2 37 18" xfId="3229" xr:uid="{00000000-0005-0000-0000-00007A0C0000}"/>
    <cellStyle name="Normal 2 37 19" xfId="3406" xr:uid="{00000000-0005-0000-0000-00007B0C0000}"/>
    <cellStyle name="Normal 2 37 2" xfId="397" xr:uid="{00000000-0005-0000-0000-00007C0C0000}"/>
    <cellStyle name="Normal 2 37 20" xfId="3583" xr:uid="{00000000-0005-0000-0000-00007D0C0000}"/>
    <cellStyle name="Normal 2 37 21" xfId="3760" xr:uid="{00000000-0005-0000-0000-00007E0C0000}"/>
    <cellStyle name="Normal 2 37 22" xfId="3937" xr:uid="{00000000-0005-0000-0000-00007F0C0000}"/>
    <cellStyle name="Normal 2 37 23" xfId="4114" xr:uid="{00000000-0005-0000-0000-0000800C0000}"/>
    <cellStyle name="Normal 2 37 24" xfId="4291" xr:uid="{00000000-0005-0000-0000-0000810C0000}"/>
    <cellStyle name="Normal 2 37 25" xfId="4468" xr:uid="{00000000-0005-0000-0000-0000820C0000}"/>
    <cellStyle name="Normal 2 37 26" xfId="4645" xr:uid="{00000000-0005-0000-0000-0000830C0000}"/>
    <cellStyle name="Normal 2 37 27" xfId="4822" xr:uid="{00000000-0005-0000-0000-0000840C0000}"/>
    <cellStyle name="Normal 2 37 28" xfId="4999" xr:uid="{00000000-0005-0000-0000-0000850C0000}"/>
    <cellStyle name="Normal 2 37 29" xfId="5176" xr:uid="{00000000-0005-0000-0000-0000860C0000}"/>
    <cellStyle name="Normal 2 37 3" xfId="574" xr:uid="{00000000-0005-0000-0000-0000870C0000}"/>
    <cellStyle name="Normal 2 37 30" xfId="5353" xr:uid="{00000000-0005-0000-0000-0000880C0000}"/>
    <cellStyle name="Normal 2 37 31" xfId="5530" xr:uid="{00000000-0005-0000-0000-0000890C0000}"/>
    <cellStyle name="Normal 2 37 32" xfId="5707" xr:uid="{00000000-0005-0000-0000-00008A0C0000}"/>
    <cellStyle name="Normal 2 37 33" xfId="5884" xr:uid="{00000000-0005-0000-0000-00008B0C0000}"/>
    <cellStyle name="Normal 2 37 34" xfId="6061" xr:uid="{00000000-0005-0000-0000-00008C0C0000}"/>
    <cellStyle name="Normal 2 37 35" xfId="6238" xr:uid="{00000000-0005-0000-0000-00008D0C0000}"/>
    <cellStyle name="Normal 2 37 36" xfId="6415" xr:uid="{00000000-0005-0000-0000-00008E0C0000}"/>
    <cellStyle name="Normal 2 37 37" xfId="6592" xr:uid="{00000000-0005-0000-0000-00008F0C0000}"/>
    <cellStyle name="Normal 2 37 38" xfId="6769" xr:uid="{00000000-0005-0000-0000-0000900C0000}"/>
    <cellStyle name="Normal 2 37 39" xfId="6946" xr:uid="{00000000-0005-0000-0000-0000910C0000}"/>
    <cellStyle name="Normal 2 37 4" xfId="751" xr:uid="{00000000-0005-0000-0000-0000920C0000}"/>
    <cellStyle name="Normal 2 37 40" xfId="7123" xr:uid="{00000000-0005-0000-0000-0000930C0000}"/>
    <cellStyle name="Normal 2 37 41" xfId="7300" xr:uid="{00000000-0005-0000-0000-0000940C0000}"/>
    <cellStyle name="Normal 2 37 42" xfId="7477" xr:uid="{00000000-0005-0000-0000-0000950C0000}"/>
    <cellStyle name="Normal 2 37 43" xfId="7654" xr:uid="{00000000-0005-0000-0000-0000960C0000}"/>
    <cellStyle name="Normal 2 37 44" xfId="7831" xr:uid="{00000000-0005-0000-0000-0000970C0000}"/>
    <cellStyle name="Normal 2 37 45" xfId="8008" xr:uid="{00000000-0005-0000-0000-0000980C0000}"/>
    <cellStyle name="Normal 2 37 46" xfId="8185" xr:uid="{00000000-0005-0000-0000-0000990C0000}"/>
    <cellStyle name="Normal 2 37 47" xfId="8362" xr:uid="{00000000-0005-0000-0000-00009A0C0000}"/>
    <cellStyle name="Normal 2 37 48" xfId="8539" xr:uid="{00000000-0005-0000-0000-00009B0C0000}"/>
    <cellStyle name="Normal 2 37 49" xfId="8716" xr:uid="{00000000-0005-0000-0000-00009C0C0000}"/>
    <cellStyle name="Normal 2 37 5" xfId="928" xr:uid="{00000000-0005-0000-0000-00009D0C0000}"/>
    <cellStyle name="Normal 2 37 50" xfId="8893" xr:uid="{00000000-0005-0000-0000-00009E0C0000}"/>
    <cellStyle name="Normal 2 37 51" xfId="9070" xr:uid="{00000000-0005-0000-0000-00009F0C0000}"/>
    <cellStyle name="Normal 2 37 52" xfId="9247" xr:uid="{00000000-0005-0000-0000-0000A00C0000}"/>
    <cellStyle name="Normal 2 37 53" xfId="9424" xr:uid="{00000000-0005-0000-0000-0000A10C0000}"/>
    <cellStyle name="Normal 2 37 54" xfId="9601" xr:uid="{00000000-0005-0000-0000-0000A20C0000}"/>
    <cellStyle name="Normal 2 37 55" xfId="9778" xr:uid="{00000000-0005-0000-0000-0000A30C0000}"/>
    <cellStyle name="Normal 2 37 56" xfId="9955" xr:uid="{00000000-0005-0000-0000-0000A40C0000}"/>
    <cellStyle name="Normal 2 37 57" xfId="10132" xr:uid="{00000000-0005-0000-0000-0000A50C0000}"/>
    <cellStyle name="Normal 2 37 58" xfId="10309" xr:uid="{00000000-0005-0000-0000-0000A60C0000}"/>
    <cellStyle name="Normal 2 37 59" xfId="10486" xr:uid="{00000000-0005-0000-0000-0000A70C0000}"/>
    <cellStyle name="Normal 2 37 6" xfId="1105" xr:uid="{00000000-0005-0000-0000-0000A80C0000}"/>
    <cellStyle name="Normal 2 37 60" xfId="10663" xr:uid="{00000000-0005-0000-0000-0000A90C0000}"/>
    <cellStyle name="Normal 2 37 61" xfId="10840" xr:uid="{00000000-0005-0000-0000-0000AA0C0000}"/>
    <cellStyle name="Normal 2 37 62" xfId="11022" xr:uid="{00000000-0005-0000-0000-0000AB0C0000}"/>
    <cellStyle name="Normal 2 37 63" xfId="12016" xr:uid="{00000000-0005-0000-0000-0000AC0C0000}"/>
    <cellStyle name="Normal 2 37 64" xfId="11677" xr:uid="{00000000-0005-0000-0000-0000AD0C0000}"/>
    <cellStyle name="Normal 2 37 65" xfId="12459" xr:uid="{00000000-0005-0000-0000-0000AE0C0000}"/>
    <cellStyle name="Normal 2 37 66" xfId="12060" xr:uid="{00000000-0005-0000-0000-0000AF0C0000}"/>
    <cellStyle name="Normal 2 37 67" xfId="12036" xr:uid="{00000000-0005-0000-0000-0000B00C0000}"/>
    <cellStyle name="Normal 2 37 68" xfId="11258" xr:uid="{00000000-0005-0000-0000-0000B10C0000}"/>
    <cellStyle name="Normal 2 37 69" xfId="11600" xr:uid="{00000000-0005-0000-0000-0000B20C0000}"/>
    <cellStyle name="Normal 2 37 7" xfId="1282" xr:uid="{00000000-0005-0000-0000-0000B30C0000}"/>
    <cellStyle name="Normal 2 37 70" xfId="12922" xr:uid="{00000000-0005-0000-0000-0000B40C0000}"/>
    <cellStyle name="Normal 2 37 71" xfId="11442" xr:uid="{00000000-0005-0000-0000-0000B50C0000}"/>
    <cellStyle name="Normal 2 37 72" xfId="11721" xr:uid="{00000000-0005-0000-0000-0000B60C0000}"/>
    <cellStyle name="Normal 2 37 73" xfId="11798" xr:uid="{00000000-0005-0000-0000-0000B70C0000}"/>
    <cellStyle name="Normal 2 37 74" xfId="12888" xr:uid="{00000000-0005-0000-0000-0000B80C0000}"/>
    <cellStyle name="Normal 2 37 75" xfId="13326" xr:uid="{00000000-0005-0000-0000-0000B90C0000}"/>
    <cellStyle name="Normal 2 37 76" xfId="13503" xr:uid="{00000000-0005-0000-0000-0000BA0C0000}"/>
    <cellStyle name="Normal 2 37 77" xfId="13680" xr:uid="{00000000-0005-0000-0000-0000BB0C0000}"/>
    <cellStyle name="Normal 2 37 78" xfId="13857" xr:uid="{00000000-0005-0000-0000-0000BC0C0000}"/>
    <cellStyle name="Normal 2 37 79" xfId="14034" xr:uid="{00000000-0005-0000-0000-0000BD0C0000}"/>
    <cellStyle name="Normal 2 37 8" xfId="1459" xr:uid="{00000000-0005-0000-0000-0000BE0C0000}"/>
    <cellStyle name="Normal 2 37 80" xfId="14211" xr:uid="{00000000-0005-0000-0000-0000BF0C0000}"/>
    <cellStyle name="Normal 2 37 81" xfId="14388" xr:uid="{00000000-0005-0000-0000-0000C00C0000}"/>
    <cellStyle name="Normal 2 37 82" xfId="14565" xr:uid="{00000000-0005-0000-0000-0000C10C0000}"/>
    <cellStyle name="Normal 2 37 83" xfId="14744" xr:uid="{00000000-0005-0000-0000-0000C20C0000}"/>
    <cellStyle name="Normal 2 37 84" xfId="14922" xr:uid="{00000000-0005-0000-0000-0000C30C0000}"/>
    <cellStyle name="Normal 2 37 85" xfId="15100" xr:uid="{00000000-0005-0000-0000-0000C40C0000}"/>
    <cellStyle name="Normal 2 37 86" xfId="15278" xr:uid="{00000000-0005-0000-0000-0000C50C0000}"/>
    <cellStyle name="Normal 2 37 87" xfId="15456" xr:uid="{00000000-0005-0000-0000-0000C60C0000}"/>
    <cellStyle name="Normal 2 37 88" xfId="15634" xr:uid="{00000000-0005-0000-0000-0000C70C0000}"/>
    <cellStyle name="Normal 2 37 89" xfId="15812" xr:uid="{00000000-0005-0000-0000-0000C80C0000}"/>
    <cellStyle name="Normal 2 37 9" xfId="1636" xr:uid="{00000000-0005-0000-0000-0000C90C0000}"/>
    <cellStyle name="Normal 2 37 90" xfId="15989" xr:uid="{00000000-0005-0000-0000-0000CA0C0000}"/>
    <cellStyle name="Normal 2 37 91" xfId="16166" xr:uid="{00000000-0005-0000-0000-0000CB0C0000}"/>
    <cellStyle name="Normal 2 37 92" xfId="16343" xr:uid="{00000000-0005-0000-0000-0000CC0C0000}"/>
    <cellStyle name="Normal 2 37 93" xfId="16520" xr:uid="{00000000-0005-0000-0000-0000CD0C0000}"/>
    <cellStyle name="Normal 2 37 94" xfId="16697" xr:uid="{00000000-0005-0000-0000-0000CE0C0000}"/>
    <cellStyle name="Normal 2 37 95" xfId="16880" xr:uid="{00000000-0005-0000-0000-0000CF0C0000}"/>
    <cellStyle name="Normal 2 37 96" xfId="17440" xr:uid="{00000000-0005-0000-0000-0000D00C0000}"/>
    <cellStyle name="Normal 2 37 97" xfId="17642" xr:uid="{00000000-0005-0000-0000-0000D10C0000}"/>
    <cellStyle name="Normal 2 37 98" xfId="17442" xr:uid="{00000000-0005-0000-0000-0000D20C0000}"/>
    <cellStyle name="Normal 2 37 99" xfId="17514" xr:uid="{00000000-0005-0000-0000-0000D30C0000}"/>
    <cellStyle name="Normal 2 38" xfId="34" xr:uid="{00000000-0005-0000-0000-0000D40C0000}"/>
    <cellStyle name="Normal 2 38 10" xfId="1814" xr:uid="{00000000-0005-0000-0000-0000D50C0000}"/>
    <cellStyle name="Normal 2 38 100" xfId="221" xr:uid="{00000000-0005-0000-0000-0000D60C0000}"/>
    <cellStyle name="Normal 2 38 11" xfId="1991" xr:uid="{00000000-0005-0000-0000-0000D70C0000}"/>
    <cellStyle name="Normal 2 38 12" xfId="2168" xr:uid="{00000000-0005-0000-0000-0000D80C0000}"/>
    <cellStyle name="Normal 2 38 13" xfId="2345" xr:uid="{00000000-0005-0000-0000-0000D90C0000}"/>
    <cellStyle name="Normal 2 38 14" xfId="2522" xr:uid="{00000000-0005-0000-0000-0000DA0C0000}"/>
    <cellStyle name="Normal 2 38 15" xfId="2699" xr:uid="{00000000-0005-0000-0000-0000DB0C0000}"/>
    <cellStyle name="Normal 2 38 16" xfId="2876" xr:uid="{00000000-0005-0000-0000-0000DC0C0000}"/>
    <cellStyle name="Normal 2 38 17" xfId="3053" xr:uid="{00000000-0005-0000-0000-0000DD0C0000}"/>
    <cellStyle name="Normal 2 38 18" xfId="3230" xr:uid="{00000000-0005-0000-0000-0000DE0C0000}"/>
    <cellStyle name="Normal 2 38 19" xfId="3407" xr:uid="{00000000-0005-0000-0000-0000DF0C0000}"/>
    <cellStyle name="Normal 2 38 2" xfId="398" xr:uid="{00000000-0005-0000-0000-0000E00C0000}"/>
    <cellStyle name="Normal 2 38 20" xfId="3584" xr:uid="{00000000-0005-0000-0000-0000E10C0000}"/>
    <cellStyle name="Normal 2 38 21" xfId="3761" xr:uid="{00000000-0005-0000-0000-0000E20C0000}"/>
    <cellStyle name="Normal 2 38 22" xfId="3938" xr:uid="{00000000-0005-0000-0000-0000E30C0000}"/>
    <cellStyle name="Normal 2 38 23" xfId="4115" xr:uid="{00000000-0005-0000-0000-0000E40C0000}"/>
    <cellStyle name="Normal 2 38 24" xfId="4292" xr:uid="{00000000-0005-0000-0000-0000E50C0000}"/>
    <cellStyle name="Normal 2 38 25" xfId="4469" xr:uid="{00000000-0005-0000-0000-0000E60C0000}"/>
    <cellStyle name="Normal 2 38 26" xfId="4646" xr:uid="{00000000-0005-0000-0000-0000E70C0000}"/>
    <cellStyle name="Normal 2 38 27" xfId="4823" xr:uid="{00000000-0005-0000-0000-0000E80C0000}"/>
    <cellStyle name="Normal 2 38 28" xfId="5000" xr:uid="{00000000-0005-0000-0000-0000E90C0000}"/>
    <cellStyle name="Normal 2 38 29" xfId="5177" xr:uid="{00000000-0005-0000-0000-0000EA0C0000}"/>
    <cellStyle name="Normal 2 38 3" xfId="575" xr:uid="{00000000-0005-0000-0000-0000EB0C0000}"/>
    <cellStyle name="Normal 2 38 30" xfId="5354" xr:uid="{00000000-0005-0000-0000-0000EC0C0000}"/>
    <cellStyle name="Normal 2 38 31" xfId="5531" xr:uid="{00000000-0005-0000-0000-0000ED0C0000}"/>
    <cellStyle name="Normal 2 38 32" xfId="5708" xr:uid="{00000000-0005-0000-0000-0000EE0C0000}"/>
    <cellStyle name="Normal 2 38 33" xfId="5885" xr:uid="{00000000-0005-0000-0000-0000EF0C0000}"/>
    <cellStyle name="Normal 2 38 34" xfId="6062" xr:uid="{00000000-0005-0000-0000-0000F00C0000}"/>
    <cellStyle name="Normal 2 38 35" xfId="6239" xr:uid="{00000000-0005-0000-0000-0000F10C0000}"/>
    <cellStyle name="Normal 2 38 36" xfId="6416" xr:uid="{00000000-0005-0000-0000-0000F20C0000}"/>
    <cellStyle name="Normal 2 38 37" xfId="6593" xr:uid="{00000000-0005-0000-0000-0000F30C0000}"/>
    <cellStyle name="Normal 2 38 38" xfId="6770" xr:uid="{00000000-0005-0000-0000-0000F40C0000}"/>
    <cellStyle name="Normal 2 38 39" xfId="6947" xr:uid="{00000000-0005-0000-0000-0000F50C0000}"/>
    <cellStyle name="Normal 2 38 4" xfId="752" xr:uid="{00000000-0005-0000-0000-0000F60C0000}"/>
    <cellStyle name="Normal 2 38 40" xfId="7124" xr:uid="{00000000-0005-0000-0000-0000F70C0000}"/>
    <cellStyle name="Normal 2 38 41" xfId="7301" xr:uid="{00000000-0005-0000-0000-0000F80C0000}"/>
    <cellStyle name="Normal 2 38 42" xfId="7478" xr:uid="{00000000-0005-0000-0000-0000F90C0000}"/>
    <cellStyle name="Normal 2 38 43" xfId="7655" xr:uid="{00000000-0005-0000-0000-0000FA0C0000}"/>
    <cellStyle name="Normal 2 38 44" xfId="7832" xr:uid="{00000000-0005-0000-0000-0000FB0C0000}"/>
    <cellStyle name="Normal 2 38 45" xfId="8009" xr:uid="{00000000-0005-0000-0000-0000FC0C0000}"/>
    <cellStyle name="Normal 2 38 46" xfId="8186" xr:uid="{00000000-0005-0000-0000-0000FD0C0000}"/>
    <cellStyle name="Normal 2 38 47" xfId="8363" xr:uid="{00000000-0005-0000-0000-0000FE0C0000}"/>
    <cellStyle name="Normal 2 38 48" xfId="8540" xr:uid="{00000000-0005-0000-0000-0000FF0C0000}"/>
    <cellStyle name="Normal 2 38 49" xfId="8717" xr:uid="{00000000-0005-0000-0000-0000000D0000}"/>
    <cellStyle name="Normal 2 38 5" xfId="929" xr:uid="{00000000-0005-0000-0000-0000010D0000}"/>
    <cellStyle name="Normal 2 38 50" xfId="8894" xr:uid="{00000000-0005-0000-0000-0000020D0000}"/>
    <cellStyle name="Normal 2 38 51" xfId="9071" xr:uid="{00000000-0005-0000-0000-0000030D0000}"/>
    <cellStyle name="Normal 2 38 52" xfId="9248" xr:uid="{00000000-0005-0000-0000-0000040D0000}"/>
    <cellStyle name="Normal 2 38 53" xfId="9425" xr:uid="{00000000-0005-0000-0000-0000050D0000}"/>
    <cellStyle name="Normal 2 38 54" xfId="9602" xr:uid="{00000000-0005-0000-0000-0000060D0000}"/>
    <cellStyle name="Normal 2 38 55" xfId="9779" xr:uid="{00000000-0005-0000-0000-0000070D0000}"/>
    <cellStyle name="Normal 2 38 56" xfId="9956" xr:uid="{00000000-0005-0000-0000-0000080D0000}"/>
    <cellStyle name="Normal 2 38 57" xfId="10133" xr:uid="{00000000-0005-0000-0000-0000090D0000}"/>
    <cellStyle name="Normal 2 38 58" xfId="10310" xr:uid="{00000000-0005-0000-0000-00000A0D0000}"/>
    <cellStyle name="Normal 2 38 59" xfId="10487" xr:uid="{00000000-0005-0000-0000-00000B0D0000}"/>
    <cellStyle name="Normal 2 38 6" xfId="1106" xr:uid="{00000000-0005-0000-0000-00000C0D0000}"/>
    <cellStyle name="Normal 2 38 60" xfId="10664" xr:uid="{00000000-0005-0000-0000-00000D0D0000}"/>
    <cellStyle name="Normal 2 38 61" xfId="10841" xr:uid="{00000000-0005-0000-0000-00000E0D0000}"/>
    <cellStyle name="Normal 2 38 62" xfId="11023" xr:uid="{00000000-0005-0000-0000-00000F0D0000}"/>
    <cellStyle name="Normal 2 38 63" xfId="11986" xr:uid="{00000000-0005-0000-0000-0000100D0000}"/>
    <cellStyle name="Normal 2 38 64" xfId="11593" xr:uid="{00000000-0005-0000-0000-0000110D0000}"/>
    <cellStyle name="Normal 2 38 65" xfId="11429" xr:uid="{00000000-0005-0000-0000-0000120D0000}"/>
    <cellStyle name="Normal 2 38 66" xfId="11598" xr:uid="{00000000-0005-0000-0000-0000130D0000}"/>
    <cellStyle name="Normal 2 38 67" xfId="11625" xr:uid="{00000000-0005-0000-0000-0000140D0000}"/>
    <cellStyle name="Normal 2 38 68" xfId="12239" xr:uid="{00000000-0005-0000-0000-0000150D0000}"/>
    <cellStyle name="Normal 2 38 69" xfId="11330" xr:uid="{00000000-0005-0000-0000-0000160D0000}"/>
    <cellStyle name="Normal 2 38 7" xfId="1283" xr:uid="{00000000-0005-0000-0000-0000170D0000}"/>
    <cellStyle name="Normal 2 38 70" xfId="13034" xr:uid="{00000000-0005-0000-0000-0000180D0000}"/>
    <cellStyle name="Normal 2 38 71" xfId="13075" xr:uid="{00000000-0005-0000-0000-0000190D0000}"/>
    <cellStyle name="Normal 2 38 72" xfId="13113" xr:uid="{00000000-0005-0000-0000-00001A0D0000}"/>
    <cellStyle name="Normal 2 38 73" xfId="13147" xr:uid="{00000000-0005-0000-0000-00001B0D0000}"/>
    <cellStyle name="Normal 2 38 74" xfId="13181" xr:uid="{00000000-0005-0000-0000-00001C0D0000}"/>
    <cellStyle name="Normal 2 38 75" xfId="13327" xr:uid="{00000000-0005-0000-0000-00001D0D0000}"/>
    <cellStyle name="Normal 2 38 76" xfId="13504" xr:uid="{00000000-0005-0000-0000-00001E0D0000}"/>
    <cellStyle name="Normal 2 38 77" xfId="13681" xr:uid="{00000000-0005-0000-0000-00001F0D0000}"/>
    <cellStyle name="Normal 2 38 78" xfId="13858" xr:uid="{00000000-0005-0000-0000-0000200D0000}"/>
    <cellStyle name="Normal 2 38 79" xfId="14035" xr:uid="{00000000-0005-0000-0000-0000210D0000}"/>
    <cellStyle name="Normal 2 38 8" xfId="1460" xr:uid="{00000000-0005-0000-0000-0000220D0000}"/>
    <cellStyle name="Normal 2 38 80" xfId="14212" xr:uid="{00000000-0005-0000-0000-0000230D0000}"/>
    <cellStyle name="Normal 2 38 81" xfId="14389" xr:uid="{00000000-0005-0000-0000-0000240D0000}"/>
    <cellStyle name="Normal 2 38 82" xfId="14566" xr:uid="{00000000-0005-0000-0000-0000250D0000}"/>
    <cellStyle name="Normal 2 38 83" xfId="14745" xr:uid="{00000000-0005-0000-0000-0000260D0000}"/>
    <cellStyle name="Normal 2 38 84" xfId="14923" xr:uid="{00000000-0005-0000-0000-0000270D0000}"/>
    <cellStyle name="Normal 2 38 85" xfId="15101" xr:uid="{00000000-0005-0000-0000-0000280D0000}"/>
    <cellStyle name="Normal 2 38 86" xfId="15279" xr:uid="{00000000-0005-0000-0000-0000290D0000}"/>
    <cellStyle name="Normal 2 38 87" xfId="15457" xr:uid="{00000000-0005-0000-0000-00002A0D0000}"/>
    <cellStyle name="Normal 2 38 88" xfId="15635" xr:uid="{00000000-0005-0000-0000-00002B0D0000}"/>
    <cellStyle name="Normal 2 38 89" xfId="15813" xr:uid="{00000000-0005-0000-0000-00002C0D0000}"/>
    <cellStyle name="Normal 2 38 9" xfId="1637" xr:uid="{00000000-0005-0000-0000-00002D0D0000}"/>
    <cellStyle name="Normal 2 38 90" xfId="15990" xr:uid="{00000000-0005-0000-0000-00002E0D0000}"/>
    <cellStyle name="Normal 2 38 91" xfId="16167" xr:uid="{00000000-0005-0000-0000-00002F0D0000}"/>
    <cellStyle name="Normal 2 38 92" xfId="16344" xr:uid="{00000000-0005-0000-0000-0000300D0000}"/>
    <cellStyle name="Normal 2 38 93" xfId="16521" xr:uid="{00000000-0005-0000-0000-0000310D0000}"/>
    <cellStyle name="Normal 2 38 94" xfId="16698" xr:uid="{00000000-0005-0000-0000-0000320D0000}"/>
    <cellStyle name="Normal 2 38 95" xfId="16881" xr:uid="{00000000-0005-0000-0000-0000330D0000}"/>
    <cellStyle name="Normal 2 38 96" xfId="17436" xr:uid="{00000000-0005-0000-0000-0000340D0000}"/>
    <cellStyle name="Normal 2 38 97" xfId="17585" xr:uid="{00000000-0005-0000-0000-0000350D0000}"/>
    <cellStyle name="Normal 2 38 98" xfId="17612" xr:uid="{00000000-0005-0000-0000-0000360D0000}"/>
    <cellStyle name="Normal 2 38 99" xfId="17507" xr:uid="{00000000-0005-0000-0000-0000370D0000}"/>
    <cellStyle name="Normal 2 39" xfId="35" xr:uid="{00000000-0005-0000-0000-0000380D0000}"/>
    <cellStyle name="Normal 2 39 10" xfId="1815" xr:uid="{00000000-0005-0000-0000-0000390D0000}"/>
    <cellStyle name="Normal 2 39 100" xfId="222" xr:uid="{00000000-0005-0000-0000-00003A0D0000}"/>
    <cellStyle name="Normal 2 39 11" xfId="1992" xr:uid="{00000000-0005-0000-0000-00003B0D0000}"/>
    <cellStyle name="Normal 2 39 12" xfId="2169" xr:uid="{00000000-0005-0000-0000-00003C0D0000}"/>
    <cellStyle name="Normal 2 39 13" xfId="2346" xr:uid="{00000000-0005-0000-0000-00003D0D0000}"/>
    <cellStyle name="Normal 2 39 14" xfId="2523" xr:uid="{00000000-0005-0000-0000-00003E0D0000}"/>
    <cellStyle name="Normal 2 39 15" xfId="2700" xr:uid="{00000000-0005-0000-0000-00003F0D0000}"/>
    <cellStyle name="Normal 2 39 16" xfId="2877" xr:uid="{00000000-0005-0000-0000-0000400D0000}"/>
    <cellStyle name="Normal 2 39 17" xfId="3054" xr:uid="{00000000-0005-0000-0000-0000410D0000}"/>
    <cellStyle name="Normal 2 39 18" xfId="3231" xr:uid="{00000000-0005-0000-0000-0000420D0000}"/>
    <cellStyle name="Normal 2 39 19" xfId="3408" xr:uid="{00000000-0005-0000-0000-0000430D0000}"/>
    <cellStyle name="Normal 2 39 2" xfId="399" xr:uid="{00000000-0005-0000-0000-0000440D0000}"/>
    <cellStyle name="Normal 2 39 20" xfId="3585" xr:uid="{00000000-0005-0000-0000-0000450D0000}"/>
    <cellStyle name="Normal 2 39 21" xfId="3762" xr:uid="{00000000-0005-0000-0000-0000460D0000}"/>
    <cellStyle name="Normal 2 39 22" xfId="3939" xr:uid="{00000000-0005-0000-0000-0000470D0000}"/>
    <cellStyle name="Normal 2 39 23" xfId="4116" xr:uid="{00000000-0005-0000-0000-0000480D0000}"/>
    <cellStyle name="Normal 2 39 24" xfId="4293" xr:uid="{00000000-0005-0000-0000-0000490D0000}"/>
    <cellStyle name="Normal 2 39 25" xfId="4470" xr:uid="{00000000-0005-0000-0000-00004A0D0000}"/>
    <cellStyle name="Normal 2 39 26" xfId="4647" xr:uid="{00000000-0005-0000-0000-00004B0D0000}"/>
    <cellStyle name="Normal 2 39 27" xfId="4824" xr:uid="{00000000-0005-0000-0000-00004C0D0000}"/>
    <cellStyle name="Normal 2 39 28" xfId="5001" xr:uid="{00000000-0005-0000-0000-00004D0D0000}"/>
    <cellStyle name="Normal 2 39 29" xfId="5178" xr:uid="{00000000-0005-0000-0000-00004E0D0000}"/>
    <cellStyle name="Normal 2 39 3" xfId="576" xr:uid="{00000000-0005-0000-0000-00004F0D0000}"/>
    <cellStyle name="Normal 2 39 30" xfId="5355" xr:uid="{00000000-0005-0000-0000-0000500D0000}"/>
    <cellStyle name="Normal 2 39 31" xfId="5532" xr:uid="{00000000-0005-0000-0000-0000510D0000}"/>
    <cellStyle name="Normal 2 39 32" xfId="5709" xr:uid="{00000000-0005-0000-0000-0000520D0000}"/>
    <cellStyle name="Normal 2 39 33" xfId="5886" xr:uid="{00000000-0005-0000-0000-0000530D0000}"/>
    <cellStyle name="Normal 2 39 34" xfId="6063" xr:uid="{00000000-0005-0000-0000-0000540D0000}"/>
    <cellStyle name="Normal 2 39 35" xfId="6240" xr:uid="{00000000-0005-0000-0000-0000550D0000}"/>
    <cellStyle name="Normal 2 39 36" xfId="6417" xr:uid="{00000000-0005-0000-0000-0000560D0000}"/>
    <cellStyle name="Normal 2 39 37" xfId="6594" xr:uid="{00000000-0005-0000-0000-0000570D0000}"/>
    <cellStyle name="Normal 2 39 38" xfId="6771" xr:uid="{00000000-0005-0000-0000-0000580D0000}"/>
    <cellStyle name="Normal 2 39 39" xfId="6948" xr:uid="{00000000-0005-0000-0000-0000590D0000}"/>
    <cellStyle name="Normal 2 39 4" xfId="753" xr:uid="{00000000-0005-0000-0000-00005A0D0000}"/>
    <cellStyle name="Normal 2 39 40" xfId="7125" xr:uid="{00000000-0005-0000-0000-00005B0D0000}"/>
    <cellStyle name="Normal 2 39 41" xfId="7302" xr:uid="{00000000-0005-0000-0000-00005C0D0000}"/>
    <cellStyle name="Normal 2 39 42" xfId="7479" xr:uid="{00000000-0005-0000-0000-00005D0D0000}"/>
    <cellStyle name="Normal 2 39 43" xfId="7656" xr:uid="{00000000-0005-0000-0000-00005E0D0000}"/>
    <cellStyle name="Normal 2 39 44" xfId="7833" xr:uid="{00000000-0005-0000-0000-00005F0D0000}"/>
    <cellStyle name="Normal 2 39 45" xfId="8010" xr:uid="{00000000-0005-0000-0000-0000600D0000}"/>
    <cellStyle name="Normal 2 39 46" xfId="8187" xr:uid="{00000000-0005-0000-0000-0000610D0000}"/>
    <cellStyle name="Normal 2 39 47" xfId="8364" xr:uid="{00000000-0005-0000-0000-0000620D0000}"/>
    <cellStyle name="Normal 2 39 48" xfId="8541" xr:uid="{00000000-0005-0000-0000-0000630D0000}"/>
    <cellStyle name="Normal 2 39 49" xfId="8718" xr:uid="{00000000-0005-0000-0000-0000640D0000}"/>
    <cellStyle name="Normal 2 39 5" xfId="930" xr:uid="{00000000-0005-0000-0000-0000650D0000}"/>
    <cellStyle name="Normal 2 39 50" xfId="8895" xr:uid="{00000000-0005-0000-0000-0000660D0000}"/>
    <cellStyle name="Normal 2 39 51" xfId="9072" xr:uid="{00000000-0005-0000-0000-0000670D0000}"/>
    <cellStyle name="Normal 2 39 52" xfId="9249" xr:uid="{00000000-0005-0000-0000-0000680D0000}"/>
    <cellStyle name="Normal 2 39 53" xfId="9426" xr:uid="{00000000-0005-0000-0000-0000690D0000}"/>
    <cellStyle name="Normal 2 39 54" xfId="9603" xr:uid="{00000000-0005-0000-0000-00006A0D0000}"/>
    <cellStyle name="Normal 2 39 55" xfId="9780" xr:uid="{00000000-0005-0000-0000-00006B0D0000}"/>
    <cellStyle name="Normal 2 39 56" xfId="9957" xr:uid="{00000000-0005-0000-0000-00006C0D0000}"/>
    <cellStyle name="Normal 2 39 57" xfId="10134" xr:uid="{00000000-0005-0000-0000-00006D0D0000}"/>
    <cellStyle name="Normal 2 39 58" xfId="10311" xr:uid="{00000000-0005-0000-0000-00006E0D0000}"/>
    <cellStyle name="Normal 2 39 59" xfId="10488" xr:uid="{00000000-0005-0000-0000-00006F0D0000}"/>
    <cellStyle name="Normal 2 39 6" xfId="1107" xr:uid="{00000000-0005-0000-0000-0000700D0000}"/>
    <cellStyle name="Normal 2 39 60" xfId="10665" xr:uid="{00000000-0005-0000-0000-0000710D0000}"/>
    <cellStyle name="Normal 2 39 61" xfId="10842" xr:uid="{00000000-0005-0000-0000-0000720D0000}"/>
    <cellStyle name="Normal 2 39 62" xfId="11024" xr:uid="{00000000-0005-0000-0000-0000730D0000}"/>
    <cellStyle name="Normal 2 39 63" xfId="11164" xr:uid="{00000000-0005-0000-0000-0000740D0000}"/>
    <cellStyle name="Normal 2 39 64" xfId="12437" xr:uid="{00000000-0005-0000-0000-0000750D0000}"/>
    <cellStyle name="Normal 2 39 65" xfId="12321" xr:uid="{00000000-0005-0000-0000-0000760D0000}"/>
    <cellStyle name="Normal 2 39 66" xfId="11959" xr:uid="{00000000-0005-0000-0000-0000770D0000}"/>
    <cellStyle name="Normal 2 39 67" xfId="11422" xr:uid="{00000000-0005-0000-0000-0000780D0000}"/>
    <cellStyle name="Normal 2 39 68" xfId="12586" xr:uid="{00000000-0005-0000-0000-0000790D0000}"/>
    <cellStyle name="Normal 2 39 69" xfId="11668" xr:uid="{00000000-0005-0000-0000-00007A0D0000}"/>
    <cellStyle name="Normal 2 39 7" xfId="1284" xr:uid="{00000000-0005-0000-0000-00007B0D0000}"/>
    <cellStyle name="Normal 2 39 70" xfId="11932" xr:uid="{00000000-0005-0000-0000-00007C0D0000}"/>
    <cellStyle name="Normal 2 39 71" xfId="11393" xr:uid="{00000000-0005-0000-0000-00007D0D0000}"/>
    <cellStyle name="Normal 2 39 72" xfId="12464" xr:uid="{00000000-0005-0000-0000-00007E0D0000}"/>
    <cellStyle name="Normal 2 39 73" xfId="11295" xr:uid="{00000000-0005-0000-0000-00007F0D0000}"/>
    <cellStyle name="Normal 2 39 74" xfId="11657" xr:uid="{00000000-0005-0000-0000-0000800D0000}"/>
    <cellStyle name="Normal 2 39 75" xfId="13328" xr:uid="{00000000-0005-0000-0000-0000810D0000}"/>
    <cellStyle name="Normal 2 39 76" xfId="13505" xr:uid="{00000000-0005-0000-0000-0000820D0000}"/>
    <cellStyle name="Normal 2 39 77" xfId="13682" xr:uid="{00000000-0005-0000-0000-0000830D0000}"/>
    <cellStyle name="Normal 2 39 78" xfId="13859" xr:uid="{00000000-0005-0000-0000-0000840D0000}"/>
    <cellStyle name="Normal 2 39 79" xfId="14036" xr:uid="{00000000-0005-0000-0000-0000850D0000}"/>
    <cellStyle name="Normal 2 39 8" xfId="1461" xr:uid="{00000000-0005-0000-0000-0000860D0000}"/>
    <cellStyle name="Normal 2 39 80" xfId="14213" xr:uid="{00000000-0005-0000-0000-0000870D0000}"/>
    <cellStyle name="Normal 2 39 81" xfId="14390" xr:uid="{00000000-0005-0000-0000-0000880D0000}"/>
    <cellStyle name="Normal 2 39 82" xfId="14567" xr:uid="{00000000-0005-0000-0000-0000890D0000}"/>
    <cellStyle name="Normal 2 39 83" xfId="14746" xr:uid="{00000000-0005-0000-0000-00008A0D0000}"/>
    <cellStyle name="Normal 2 39 84" xfId="14924" xr:uid="{00000000-0005-0000-0000-00008B0D0000}"/>
    <cellStyle name="Normal 2 39 85" xfId="15102" xr:uid="{00000000-0005-0000-0000-00008C0D0000}"/>
    <cellStyle name="Normal 2 39 86" xfId="15280" xr:uid="{00000000-0005-0000-0000-00008D0D0000}"/>
    <cellStyle name="Normal 2 39 87" xfId="15458" xr:uid="{00000000-0005-0000-0000-00008E0D0000}"/>
    <cellStyle name="Normal 2 39 88" xfId="15636" xr:uid="{00000000-0005-0000-0000-00008F0D0000}"/>
    <cellStyle name="Normal 2 39 89" xfId="15814" xr:uid="{00000000-0005-0000-0000-0000900D0000}"/>
    <cellStyle name="Normal 2 39 9" xfId="1638" xr:uid="{00000000-0005-0000-0000-0000910D0000}"/>
    <cellStyle name="Normal 2 39 90" xfId="15991" xr:uid="{00000000-0005-0000-0000-0000920D0000}"/>
    <cellStyle name="Normal 2 39 91" xfId="16168" xr:uid="{00000000-0005-0000-0000-0000930D0000}"/>
    <cellStyle name="Normal 2 39 92" xfId="16345" xr:uid="{00000000-0005-0000-0000-0000940D0000}"/>
    <cellStyle name="Normal 2 39 93" xfId="16522" xr:uid="{00000000-0005-0000-0000-0000950D0000}"/>
    <cellStyle name="Normal 2 39 94" xfId="16699" xr:uid="{00000000-0005-0000-0000-0000960D0000}"/>
    <cellStyle name="Normal 2 39 95" xfId="16882" xr:uid="{00000000-0005-0000-0000-0000970D0000}"/>
    <cellStyle name="Normal 2 39 96" xfId="17045" xr:uid="{00000000-0005-0000-0000-0000980D0000}"/>
    <cellStyle name="Normal 2 39 97" xfId="17255" xr:uid="{00000000-0005-0000-0000-0000990D0000}"/>
    <cellStyle name="Normal 2 39 98" xfId="17546" xr:uid="{00000000-0005-0000-0000-00009A0D0000}"/>
    <cellStyle name="Normal 2 39 99" xfId="17024" xr:uid="{00000000-0005-0000-0000-00009B0D0000}"/>
    <cellStyle name="Normal 2 4" xfId="36" xr:uid="{00000000-0005-0000-0000-00009C0D0000}"/>
    <cellStyle name="Normal 2 4 10" xfId="1816" xr:uid="{00000000-0005-0000-0000-00009D0D0000}"/>
    <cellStyle name="Normal 2 4 100" xfId="223" xr:uid="{00000000-0005-0000-0000-00009E0D0000}"/>
    <cellStyle name="Normal 2 4 11" xfId="1993" xr:uid="{00000000-0005-0000-0000-00009F0D0000}"/>
    <cellStyle name="Normal 2 4 12" xfId="2170" xr:uid="{00000000-0005-0000-0000-0000A00D0000}"/>
    <cellStyle name="Normal 2 4 13" xfId="2347" xr:uid="{00000000-0005-0000-0000-0000A10D0000}"/>
    <cellStyle name="Normal 2 4 14" xfId="2524" xr:uid="{00000000-0005-0000-0000-0000A20D0000}"/>
    <cellStyle name="Normal 2 4 15" xfId="2701" xr:uid="{00000000-0005-0000-0000-0000A30D0000}"/>
    <cellStyle name="Normal 2 4 16" xfId="2878" xr:uid="{00000000-0005-0000-0000-0000A40D0000}"/>
    <cellStyle name="Normal 2 4 17" xfId="3055" xr:uid="{00000000-0005-0000-0000-0000A50D0000}"/>
    <cellStyle name="Normal 2 4 18" xfId="3232" xr:uid="{00000000-0005-0000-0000-0000A60D0000}"/>
    <cellStyle name="Normal 2 4 19" xfId="3409" xr:uid="{00000000-0005-0000-0000-0000A70D0000}"/>
    <cellStyle name="Normal 2 4 2" xfId="400" xr:uid="{00000000-0005-0000-0000-0000A80D0000}"/>
    <cellStyle name="Normal 2 4 20" xfId="3586" xr:uid="{00000000-0005-0000-0000-0000A90D0000}"/>
    <cellStyle name="Normal 2 4 21" xfId="3763" xr:uid="{00000000-0005-0000-0000-0000AA0D0000}"/>
    <cellStyle name="Normal 2 4 22" xfId="3940" xr:uid="{00000000-0005-0000-0000-0000AB0D0000}"/>
    <cellStyle name="Normal 2 4 23" xfId="4117" xr:uid="{00000000-0005-0000-0000-0000AC0D0000}"/>
    <cellStyle name="Normal 2 4 24" xfId="4294" xr:uid="{00000000-0005-0000-0000-0000AD0D0000}"/>
    <cellStyle name="Normal 2 4 25" xfId="4471" xr:uid="{00000000-0005-0000-0000-0000AE0D0000}"/>
    <cellStyle name="Normal 2 4 26" xfId="4648" xr:uid="{00000000-0005-0000-0000-0000AF0D0000}"/>
    <cellStyle name="Normal 2 4 27" xfId="4825" xr:uid="{00000000-0005-0000-0000-0000B00D0000}"/>
    <cellStyle name="Normal 2 4 28" xfId="5002" xr:uid="{00000000-0005-0000-0000-0000B10D0000}"/>
    <cellStyle name="Normal 2 4 29" xfId="5179" xr:uid="{00000000-0005-0000-0000-0000B20D0000}"/>
    <cellStyle name="Normal 2 4 3" xfId="577" xr:uid="{00000000-0005-0000-0000-0000B30D0000}"/>
    <cellStyle name="Normal 2 4 30" xfId="5356" xr:uid="{00000000-0005-0000-0000-0000B40D0000}"/>
    <cellStyle name="Normal 2 4 31" xfId="5533" xr:uid="{00000000-0005-0000-0000-0000B50D0000}"/>
    <cellStyle name="Normal 2 4 32" xfId="5710" xr:uid="{00000000-0005-0000-0000-0000B60D0000}"/>
    <cellStyle name="Normal 2 4 33" xfId="5887" xr:uid="{00000000-0005-0000-0000-0000B70D0000}"/>
    <cellStyle name="Normal 2 4 34" xfId="6064" xr:uid="{00000000-0005-0000-0000-0000B80D0000}"/>
    <cellStyle name="Normal 2 4 35" xfId="6241" xr:uid="{00000000-0005-0000-0000-0000B90D0000}"/>
    <cellStyle name="Normal 2 4 36" xfId="6418" xr:uid="{00000000-0005-0000-0000-0000BA0D0000}"/>
    <cellStyle name="Normal 2 4 37" xfId="6595" xr:uid="{00000000-0005-0000-0000-0000BB0D0000}"/>
    <cellStyle name="Normal 2 4 38" xfId="6772" xr:uid="{00000000-0005-0000-0000-0000BC0D0000}"/>
    <cellStyle name="Normal 2 4 39" xfId="6949" xr:uid="{00000000-0005-0000-0000-0000BD0D0000}"/>
    <cellStyle name="Normal 2 4 4" xfId="754" xr:uid="{00000000-0005-0000-0000-0000BE0D0000}"/>
    <cellStyle name="Normal 2 4 40" xfId="7126" xr:uid="{00000000-0005-0000-0000-0000BF0D0000}"/>
    <cellStyle name="Normal 2 4 41" xfId="7303" xr:uid="{00000000-0005-0000-0000-0000C00D0000}"/>
    <cellStyle name="Normal 2 4 42" xfId="7480" xr:uid="{00000000-0005-0000-0000-0000C10D0000}"/>
    <cellStyle name="Normal 2 4 43" xfId="7657" xr:uid="{00000000-0005-0000-0000-0000C20D0000}"/>
    <cellStyle name="Normal 2 4 44" xfId="7834" xr:uid="{00000000-0005-0000-0000-0000C30D0000}"/>
    <cellStyle name="Normal 2 4 45" xfId="8011" xr:uid="{00000000-0005-0000-0000-0000C40D0000}"/>
    <cellStyle name="Normal 2 4 46" xfId="8188" xr:uid="{00000000-0005-0000-0000-0000C50D0000}"/>
    <cellStyle name="Normal 2 4 47" xfId="8365" xr:uid="{00000000-0005-0000-0000-0000C60D0000}"/>
    <cellStyle name="Normal 2 4 48" xfId="8542" xr:uid="{00000000-0005-0000-0000-0000C70D0000}"/>
    <cellStyle name="Normal 2 4 49" xfId="8719" xr:uid="{00000000-0005-0000-0000-0000C80D0000}"/>
    <cellStyle name="Normal 2 4 5" xfId="931" xr:uid="{00000000-0005-0000-0000-0000C90D0000}"/>
    <cellStyle name="Normal 2 4 50" xfId="8896" xr:uid="{00000000-0005-0000-0000-0000CA0D0000}"/>
    <cellStyle name="Normal 2 4 51" xfId="9073" xr:uid="{00000000-0005-0000-0000-0000CB0D0000}"/>
    <cellStyle name="Normal 2 4 52" xfId="9250" xr:uid="{00000000-0005-0000-0000-0000CC0D0000}"/>
    <cellStyle name="Normal 2 4 53" xfId="9427" xr:uid="{00000000-0005-0000-0000-0000CD0D0000}"/>
    <cellStyle name="Normal 2 4 54" xfId="9604" xr:uid="{00000000-0005-0000-0000-0000CE0D0000}"/>
    <cellStyle name="Normal 2 4 55" xfId="9781" xr:uid="{00000000-0005-0000-0000-0000CF0D0000}"/>
    <cellStyle name="Normal 2 4 56" xfId="9958" xr:uid="{00000000-0005-0000-0000-0000D00D0000}"/>
    <cellStyle name="Normal 2 4 57" xfId="10135" xr:uid="{00000000-0005-0000-0000-0000D10D0000}"/>
    <cellStyle name="Normal 2 4 58" xfId="10312" xr:uid="{00000000-0005-0000-0000-0000D20D0000}"/>
    <cellStyle name="Normal 2 4 59" xfId="10489" xr:uid="{00000000-0005-0000-0000-0000D30D0000}"/>
    <cellStyle name="Normal 2 4 6" xfId="1108" xr:uid="{00000000-0005-0000-0000-0000D40D0000}"/>
    <cellStyle name="Normal 2 4 60" xfId="10666" xr:uid="{00000000-0005-0000-0000-0000D50D0000}"/>
    <cellStyle name="Normal 2 4 61" xfId="10843" xr:uid="{00000000-0005-0000-0000-0000D60D0000}"/>
    <cellStyle name="Normal 2 4 62" xfId="11025" xr:uid="{00000000-0005-0000-0000-0000D70D0000}"/>
    <cellStyle name="Normal 2 4 63" xfId="11947" xr:uid="{00000000-0005-0000-0000-0000D80D0000}"/>
    <cellStyle name="Normal 2 4 64" xfId="11513" xr:uid="{00000000-0005-0000-0000-0000D90D0000}"/>
    <cellStyle name="Normal 2 4 65" xfId="12807" xr:uid="{00000000-0005-0000-0000-0000DA0D0000}"/>
    <cellStyle name="Normal 2 4 66" xfId="12531" xr:uid="{00000000-0005-0000-0000-0000DB0D0000}"/>
    <cellStyle name="Normal 2 4 67" xfId="11825" xr:uid="{00000000-0005-0000-0000-0000DC0D0000}"/>
    <cellStyle name="Normal 2 4 68" xfId="11650" xr:uid="{00000000-0005-0000-0000-0000DD0D0000}"/>
    <cellStyle name="Normal 2 4 69" xfId="13025" xr:uid="{00000000-0005-0000-0000-0000DE0D0000}"/>
    <cellStyle name="Normal 2 4 7" xfId="1285" xr:uid="{00000000-0005-0000-0000-0000DF0D0000}"/>
    <cellStyle name="Normal 2 4 70" xfId="13067" xr:uid="{00000000-0005-0000-0000-0000E00D0000}"/>
    <cellStyle name="Normal 2 4 71" xfId="13106" xr:uid="{00000000-0005-0000-0000-0000E10D0000}"/>
    <cellStyle name="Normal 2 4 72" xfId="13141" xr:uid="{00000000-0005-0000-0000-0000E20D0000}"/>
    <cellStyle name="Normal 2 4 73" xfId="13175" xr:uid="{00000000-0005-0000-0000-0000E30D0000}"/>
    <cellStyle name="Normal 2 4 74" xfId="13205" xr:uid="{00000000-0005-0000-0000-0000E40D0000}"/>
    <cellStyle name="Normal 2 4 75" xfId="13329" xr:uid="{00000000-0005-0000-0000-0000E50D0000}"/>
    <cellStyle name="Normal 2 4 76" xfId="13506" xr:uid="{00000000-0005-0000-0000-0000E60D0000}"/>
    <cellStyle name="Normal 2 4 77" xfId="13683" xr:uid="{00000000-0005-0000-0000-0000E70D0000}"/>
    <cellStyle name="Normal 2 4 78" xfId="13860" xr:uid="{00000000-0005-0000-0000-0000E80D0000}"/>
    <cellStyle name="Normal 2 4 79" xfId="14037" xr:uid="{00000000-0005-0000-0000-0000E90D0000}"/>
    <cellStyle name="Normal 2 4 8" xfId="1462" xr:uid="{00000000-0005-0000-0000-0000EA0D0000}"/>
    <cellStyle name="Normal 2 4 80" xfId="14214" xr:uid="{00000000-0005-0000-0000-0000EB0D0000}"/>
    <cellStyle name="Normal 2 4 81" xfId="14391" xr:uid="{00000000-0005-0000-0000-0000EC0D0000}"/>
    <cellStyle name="Normal 2 4 82" xfId="14568" xr:uid="{00000000-0005-0000-0000-0000ED0D0000}"/>
    <cellStyle name="Normal 2 4 83" xfId="14747" xr:uid="{00000000-0005-0000-0000-0000EE0D0000}"/>
    <cellStyle name="Normal 2 4 84" xfId="14925" xr:uid="{00000000-0005-0000-0000-0000EF0D0000}"/>
    <cellStyle name="Normal 2 4 85" xfId="15103" xr:uid="{00000000-0005-0000-0000-0000F00D0000}"/>
    <cellStyle name="Normal 2 4 86" xfId="15281" xr:uid="{00000000-0005-0000-0000-0000F10D0000}"/>
    <cellStyle name="Normal 2 4 87" xfId="15459" xr:uid="{00000000-0005-0000-0000-0000F20D0000}"/>
    <cellStyle name="Normal 2 4 88" xfId="15637" xr:uid="{00000000-0005-0000-0000-0000F30D0000}"/>
    <cellStyle name="Normal 2 4 89" xfId="15815" xr:uid="{00000000-0005-0000-0000-0000F40D0000}"/>
    <cellStyle name="Normal 2 4 9" xfId="1639" xr:uid="{00000000-0005-0000-0000-0000F50D0000}"/>
    <cellStyle name="Normal 2 4 90" xfId="15992" xr:uid="{00000000-0005-0000-0000-0000F60D0000}"/>
    <cellStyle name="Normal 2 4 91" xfId="16169" xr:uid="{00000000-0005-0000-0000-0000F70D0000}"/>
    <cellStyle name="Normal 2 4 92" xfId="16346" xr:uid="{00000000-0005-0000-0000-0000F80D0000}"/>
    <cellStyle name="Normal 2 4 93" xfId="16523" xr:uid="{00000000-0005-0000-0000-0000F90D0000}"/>
    <cellStyle name="Normal 2 4 94" xfId="16700" xr:uid="{00000000-0005-0000-0000-0000FA0D0000}"/>
    <cellStyle name="Normal 2 4 95" xfId="16883" xr:uid="{00000000-0005-0000-0000-0000FB0D0000}"/>
    <cellStyle name="Normal 2 4 96" xfId="17432" xr:uid="{00000000-0005-0000-0000-0000FC0D0000}"/>
    <cellStyle name="Normal 2 4 97" xfId="17063" xr:uid="{00000000-0005-0000-0000-0000FD0D0000}"/>
    <cellStyle name="Normal 2 4 98" xfId="17279" xr:uid="{00000000-0005-0000-0000-0000FE0D0000}"/>
    <cellStyle name="Normal 2 4 99" xfId="17697" xr:uid="{00000000-0005-0000-0000-0000FF0D0000}"/>
    <cellStyle name="Normal 2 40" xfId="37" xr:uid="{00000000-0005-0000-0000-0000000E0000}"/>
    <cellStyle name="Normal 2 40 10" xfId="1817" xr:uid="{00000000-0005-0000-0000-0000010E0000}"/>
    <cellStyle name="Normal 2 40 100" xfId="224" xr:uid="{00000000-0005-0000-0000-0000020E0000}"/>
    <cellStyle name="Normal 2 40 11" xfId="1994" xr:uid="{00000000-0005-0000-0000-0000030E0000}"/>
    <cellStyle name="Normal 2 40 12" xfId="2171" xr:uid="{00000000-0005-0000-0000-0000040E0000}"/>
    <cellStyle name="Normal 2 40 13" xfId="2348" xr:uid="{00000000-0005-0000-0000-0000050E0000}"/>
    <cellStyle name="Normal 2 40 14" xfId="2525" xr:uid="{00000000-0005-0000-0000-0000060E0000}"/>
    <cellStyle name="Normal 2 40 15" xfId="2702" xr:uid="{00000000-0005-0000-0000-0000070E0000}"/>
    <cellStyle name="Normal 2 40 16" xfId="2879" xr:uid="{00000000-0005-0000-0000-0000080E0000}"/>
    <cellStyle name="Normal 2 40 17" xfId="3056" xr:uid="{00000000-0005-0000-0000-0000090E0000}"/>
    <cellStyle name="Normal 2 40 18" xfId="3233" xr:uid="{00000000-0005-0000-0000-00000A0E0000}"/>
    <cellStyle name="Normal 2 40 19" xfId="3410" xr:uid="{00000000-0005-0000-0000-00000B0E0000}"/>
    <cellStyle name="Normal 2 40 2" xfId="401" xr:uid="{00000000-0005-0000-0000-00000C0E0000}"/>
    <cellStyle name="Normal 2 40 20" xfId="3587" xr:uid="{00000000-0005-0000-0000-00000D0E0000}"/>
    <cellStyle name="Normal 2 40 21" xfId="3764" xr:uid="{00000000-0005-0000-0000-00000E0E0000}"/>
    <cellStyle name="Normal 2 40 22" xfId="3941" xr:uid="{00000000-0005-0000-0000-00000F0E0000}"/>
    <cellStyle name="Normal 2 40 23" xfId="4118" xr:uid="{00000000-0005-0000-0000-0000100E0000}"/>
    <cellStyle name="Normal 2 40 24" xfId="4295" xr:uid="{00000000-0005-0000-0000-0000110E0000}"/>
    <cellStyle name="Normal 2 40 25" xfId="4472" xr:uid="{00000000-0005-0000-0000-0000120E0000}"/>
    <cellStyle name="Normal 2 40 26" xfId="4649" xr:uid="{00000000-0005-0000-0000-0000130E0000}"/>
    <cellStyle name="Normal 2 40 27" xfId="4826" xr:uid="{00000000-0005-0000-0000-0000140E0000}"/>
    <cellStyle name="Normal 2 40 28" xfId="5003" xr:uid="{00000000-0005-0000-0000-0000150E0000}"/>
    <cellStyle name="Normal 2 40 29" xfId="5180" xr:uid="{00000000-0005-0000-0000-0000160E0000}"/>
    <cellStyle name="Normal 2 40 3" xfId="578" xr:uid="{00000000-0005-0000-0000-0000170E0000}"/>
    <cellStyle name="Normal 2 40 30" xfId="5357" xr:uid="{00000000-0005-0000-0000-0000180E0000}"/>
    <cellStyle name="Normal 2 40 31" xfId="5534" xr:uid="{00000000-0005-0000-0000-0000190E0000}"/>
    <cellStyle name="Normal 2 40 32" xfId="5711" xr:uid="{00000000-0005-0000-0000-00001A0E0000}"/>
    <cellStyle name="Normal 2 40 33" xfId="5888" xr:uid="{00000000-0005-0000-0000-00001B0E0000}"/>
    <cellStyle name="Normal 2 40 34" xfId="6065" xr:uid="{00000000-0005-0000-0000-00001C0E0000}"/>
    <cellStyle name="Normal 2 40 35" xfId="6242" xr:uid="{00000000-0005-0000-0000-00001D0E0000}"/>
    <cellStyle name="Normal 2 40 36" xfId="6419" xr:uid="{00000000-0005-0000-0000-00001E0E0000}"/>
    <cellStyle name="Normal 2 40 37" xfId="6596" xr:uid="{00000000-0005-0000-0000-00001F0E0000}"/>
    <cellStyle name="Normal 2 40 38" xfId="6773" xr:uid="{00000000-0005-0000-0000-0000200E0000}"/>
    <cellStyle name="Normal 2 40 39" xfId="6950" xr:uid="{00000000-0005-0000-0000-0000210E0000}"/>
    <cellStyle name="Normal 2 40 4" xfId="755" xr:uid="{00000000-0005-0000-0000-0000220E0000}"/>
    <cellStyle name="Normal 2 40 40" xfId="7127" xr:uid="{00000000-0005-0000-0000-0000230E0000}"/>
    <cellStyle name="Normal 2 40 41" xfId="7304" xr:uid="{00000000-0005-0000-0000-0000240E0000}"/>
    <cellStyle name="Normal 2 40 42" xfId="7481" xr:uid="{00000000-0005-0000-0000-0000250E0000}"/>
    <cellStyle name="Normal 2 40 43" xfId="7658" xr:uid="{00000000-0005-0000-0000-0000260E0000}"/>
    <cellStyle name="Normal 2 40 44" xfId="7835" xr:uid="{00000000-0005-0000-0000-0000270E0000}"/>
    <cellStyle name="Normal 2 40 45" xfId="8012" xr:uid="{00000000-0005-0000-0000-0000280E0000}"/>
    <cellStyle name="Normal 2 40 46" xfId="8189" xr:uid="{00000000-0005-0000-0000-0000290E0000}"/>
    <cellStyle name="Normal 2 40 47" xfId="8366" xr:uid="{00000000-0005-0000-0000-00002A0E0000}"/>
    <cellStyle name="Normal 2 40 48" xfId="8543" xr:uid="{00000000-0005-0000-0000-00002B0E0000}"/>
    <cellStyle name="Normal 2 40 49" xfId="8720" xr:uid="{00000000-0005-0000-0000-00002C0E0000}"/>
    <cellStyle name="Normal 2 40 5" xfId="932" xr:uid="{00000000-0005-0000-0000-00002D0E0000}"/>
    <cellStyle name="Normal 2 40 50" xfId="8897" xr:uid="{00000000-0005-0000-0000-00002E0E0000}"/>
    <cellStyle name="Normal 2 40 51" xfId="9074" xr:uid="{00000000-0005-0000-0000-00002F0E0000}"/>
    <cellStyle name="Normal 2 40 52" xfId="9251" xr:uid="{00000000-0005-0000-0000-0000300E0000}"/>
    <cellStyle name="Normal 2 40 53" xfId="9428" xr:uid="{00000000-0005-0000-0000-0000310E0000}"/>
    <cellStyle name="Normal 2 40 54" xfId="9605" xr:uid="{00000000-0005-0000-0000-0000320E0000}"/>
    <cellStyle name="Normal 2 40 55" xfId="9782" xr:uid="{00000000-0005-0000-0000-0000330E0000}"/>
    <cellStyle name="Normal 2 40 56" xfId="9959" xr:uid="{00000000-0005-0000-0000-0000340E0000}"/>
    <cellStyle name="Normal 2 40 57" xfId="10136" xr:uid="{00000000-0005-0000-0000-0000350E0000}"/>
    <cellStyle name="Normal 2 40 58" xfId="10313" xr:uid="{00000000-0005-0000-0000-0000360E0000}"/>
    <cellStyle name="Normal 2 40 59" xfId="10490" xr:uid="{00000000-0005-0000-0000-0000370E0000}"/>
    <cellStyle name="Normal 2 40 6" xfId="1109" xr:uid="{00000000-0005-0000-0000-0000380E0000}"/>
    <cellStyle name="Normal 2 40 60" xfId="10667" xr:uid="{00000000-0005-0000-0000-0000390E0000}"/>
    <cellStyle name="Normal 2 40 61" xfId="10844" xr:uid="{00000000-0005-0000-0000-00003A0E0000}"/>
    <cellStyle name="Normal 2 40 62" xfId="11026" xr:uid="{00000000-0005-0000-0000-00003B0E0000}"/>
    <cellStyle name="Normal 2 40 63" xfId="11905" xr:uid="{00000000-0005-0000-0000-00003C0E0000}"/>
    <cellStyle name="Normal 2 40 64" xfId="11423" xr:uid="{00000000-0005-0000-0000-00003D0E0000}"/>
    <cellStyle name="Normal 2 40 65" xfId="12463" xr:uid="{00000000-0005-0000-0000-00003E0E0000}"/>
    <cellStyle name="Normal 2 40 66" xfId="11326" xr:uid="{00000000-0005-0000-0000-00003F0E0000}"/>
    <cellStyle name="Normal 2 40 67" xfId="11901" xr:uid="{00000000-0005-0000-0000-0000400E0000}"/>
    <cellStyle name="Normal 2 40 68" xfId="11203" xr:uid="{00000000-0005-0000-0000-0000410E0000}"/>
    <cellStyle name="Normal 2 40 69" xfId="11401" xr:uid="{00000000-0005-0000-0000-0000420E0000}"/>
    <cellStyle name="Normal 2 40 7" xfId="1286" xr:uid="{00000000-0005-0000-0000-0000430E0000}"/>
    <cellStyle name="Normal 2 40 70" xfId="12207" xr:uid="{00000000-0005-0000-0000-0000440E0000}"/>
    <cellStyle name="Normal 2 40 71" xfId="11859" xr:uid="{00000000-0005-0000-0000-0000450E0000}"/>
    <cellStyle name="Normal 2 40 72" xfId="12611" xr:uid="{00000000-0005-0000-0000-0000460E0000}"/>
    <cellStyle name="Normal 2 40 73" xfId="12974" xr:uid="{00000000-0005-0000-0000-0000470E0000}"/>
    <cellStyle name="Normal 2 40 74" xfId="11530" xr:uid="{00000000-0005-0000-0000-0000480E0000}"/>
    <cellStyle name="Normal 2 40 75" xfId="13330" xr:uid="{00000000-0005-0000-0000-0000490E0000}"/>
    <cellStyle name="Normal 2 40 76" xfId="13507" xr:uid="{00000000-0005-0000-0000-00004A0E0000}"/>
    <cellStyle name="Normal 2 40 77" xfId="13684" xr:uid="{00000000-0005-0000-0000-00004B0E0000}"/>
    <cellStyle name="Normal 2 40 78" xfId="13861" xr:uid="{00000000-0005-0000-0000-00004C0E0000}"/>
    <cellStyle name="Normal 2 40 79" xfId="14038" xr:uid="{00000000-0005-0000-0000-00004D0E0000}"/>
    <cellStyle name="Normal 2 40 8" xfId="1463" xr:uid="{00000000-0005-0000-0000-00004E0E0000}"/>
    <cellStyle name="Normal 2 40 80" xfId="14215" xr:uid="{00000000-0005-0000-0000-00004F0E0000}"/>
    <cellStyle name="Normal 2 40 81" xfId="14392" xr:uid="{00000000-0005-0000-0000-0000500E0000}"/>
    <cellStyle name="Normal 2 40 82" xfId="14569" xr:uid="{00000000-0005-0000-0000-0000510E0000}"/>
    <cellStyle name="Normal 2 40 83" xfId="14748" xr:uid="{00000000-0005-0000-0000-0000520E0000}"/>
    <cellStyle name="Normal 2 40 84" xfId="14926" xr:uid="{00000000-0005-0000-0000-0000530E0000}"/>
    <cellStyle name="Normal 2 40 85" xfId="15104" xr:uid="{00000000-0005-0000-0000-0000540E0000}"/>
    <cellStyle name="Normal 2 40 86" xfId="15282" xr:uid="{00000000-0005-0000-0000-0000550E0000}"/>
    <cellStyle name="Normal 2 40 87" xfId="15460" xr:uid="{00000000-0005-0000-0000-0000560E0000}"/>
    <cellStyle name="Normal 2 40 88" xfId="15638" xr:uid="{00000000-0005-0000-0000-0000570E0000}"/>
    <cellStyle name="Normal 2 40 89" xfId="15816" xr:uid="{00000000-0005-0000-0000-0000580E0000}"/>
    <cellStyle name="Normal 2 40 9" xfId="1640" xr:uid="{00000000-0005-0000-0000-0000590E0000}"/>
    <cellStyle name="Normal 2 40 90" xfId="15993" xr:uid="{00000000-0005-0000-0000-00005A0E0000}"/>
    <cellStyle name="Normal 2 40 91" xfId="16170" xr:uid="{00000000-0005-0000-0000-00005B0E0000}"/>
    <cellStyle name="Normal 2 40 92" xfId="16347" xr:uid="{00000000-0005-0000-0000-00005C0E0000}"/>
    <cellStyle name="Normal 2 40 93" xfId="16524" xr:uid="{00000000-0005-0000-0000-00005D0E0000}"/>
    <cellStyle name="Normal 2 40 94" xfId="16701" xr:uid="{00000000-0005-0000-0000-00005E0E0000}"/>
    <cellStyle name="Normal 2 40 95" xfId="16884" xr:uid="{00000000-0005-0000-0000-00005F0E0000}"/>
    <cellStyle name="Normal 2 40 96" xfId="17424" xr:uid="{00000000-0005-0000-0000-0000600E0000}"/>
    <cellStyle name="Normal 2 40 97" xfId="17450" xr:uid="{00000000-0005-0000-0000-0000610E0000}"/>
    <cellStyle name="Normal 2 40 98" xfId="17235" xr:uid="{00000000-0005-0000-0000-0000620E0000}"/>
    <cellStyle name="Normal 2 40 99" xfId="17064" xr:uid="{00000000-0005-0000-0000-0000630E0000}"/>
    <cellStyle name="Normal 2 41" xfId="38" xr:uid="{00000000-0005-0000-0000-0000640E0000}"/>
    <cellStyle name="Normal 2 41 10" xfId="1818" xr:uid="{00000000-0005-0000-0000-0000650E0000}"/>
    <cellStyle name="Normal 2 41 100" xfId="225" xr:uid="{00000000-0005-0000-0000-0000660E0000}"/>
    <cellStyle name="Normal 2 41 11" xfId="1995" xr:uid="{00000000-0005-0000-0000-0000670E0000}"/>
    <cellStyle name="Normal 2 41 12" xfId="2172" xr:uid="{00000000-0005-0000-0000-0000680E0000}"/>
    <cellStyle name="Normal 2 41 13" xfId="2349" xr:uid="{00000000-0005-0000-0000-0000690E0000}"/>
    <cellStyle name="Normal 2 41 14" xfId="2526" xr:uid="{00000000-0005-0000-0000-00006A0E0000}"/>
    <cellStyle name="Normal 2 41 15" xfId="2703" xr:uid="{00000000-0005-0000-0000-00006B0E0000}"/>
    <cellStyle name="Normal 2 41 16" xfId="2880" xr:uid="{00000000-0005-0000-0000-00006C0E0000}"/>
    <cellStyle name="Normal 2 41 17" xfId="3057" xr:uid="{00000000-0005-0000-0000-00006D0E0000}"/>
    <cellStyle name="Normal 2 41 18" xfId="3234" xr:uid="{00000000-0005-0000-0000-00006E0E0000}"/>
    <cellStyle name="Normal 2 41 19" xfId="3411" xr:uid="{00000000-0005-0000-0000-00006F0E0000}"/>
    <cellStyle name="Normal 2 41 2" xfId="402" xr:uid="{00000000-0005-0000-0000-0000700E0000}"/>
    <cellStyle name="Normal 2 41 20" xfId="3588" xr:uid="{00000000-0005-0000-0000-0000710E0000}"/>
    <cellStyle name="Normal 2 41 21" xfId="3765" xr:uid="{00000000-0005-0000-0000-0000720E0000}"/>
    <cellStyle name="Normal 2 41 22" xfId="3942" xr:uid="{00000000-0005-0000-0000-0000730E0000}"/>
    <cellStyle name="Normal 2 41 23" xfId="4119" xr:uid="{00000000-0005-0000-0000-0000740E0000}"/>
    <cellStyle name="Normal 2 41 24" xfId="4296" xr:uid="{00000000-0005-0000-0000-0000750E0000}"/>
    <cellStyle name="Normal 2 41 25" xfId="4473" xr:uid="{00000000-0005-0000-0000-0000760E0000}"/>
    <cellStyle name="Normal 2 41 26" xfId="4650" xr:uid="{00000000-0005-0000-0000-0000770E0000}"/>
    <cellStyle name="Normal 2 41 27" xfId="4827" xr:uid="{00000000-0005-0000-0000-0000780E0000}"/>
    <cellStyle name="Normal 2 41 28" xfId="5004" xr:uid="{00000000-0005-0000-0000-0000790E0000}"/>
    <cellStyle name="Normal 2 41 29" xfId="5181" xr:uid="{00000000-0005-0000-0000-00007A0E0000}"/>
    <cellStyle name="Normal 2 41 3" xfId="579" xr:uid="{00000000-0005-0000-0000-00007B0E0000}"/>
    <cellStyle name="Normal 2 41 30" xfId="5358" xr:uid="{00000000-0005-0000-0000-00007C0E0000}"/>
    <cellStyle name="Normal 2 41 31" xfId="5535" xr:uid="{00000000-0005-0000-0000-00007D0E0000}"/>
    <cellStyle name="Normal 2 41 32" xfId="5712" xr:uid="{00000000-0005-0000-0000-00007E0E0000}"/>
    <cellStyle name="Normal 2 41 33" xfId="5889" xr:uid="{00000000-0005-0000-0000-00007F0E0000}"/>
    <cellStyle name="Normal 2 41 34" xfId="6066" xr:uid="{00000000-0005-0000-0000-0000800E0000}"/>
    <cellStyle name="Normal 2 41 35" xfId="6243" xr:uid="{00000000-0005-0000-0000-0000810E0000}"/>
    <cellStyle name="Normal 2 41 36" xfId="6420" xr:uid="{00000000-0005-0000-0000-0000820E0000}"/>
    <cellStyle name="Normal 2 41 37" xfId="6597" xr:uid="{00000000-0005-0000-0000-0000830E0000}"/>
    <cellStyle name="Normal 2 41 38" xfId="6774" xr:uid="{00000000-0005-0000-0000-0000840E0000}"/>
    <cellStyle name="Normal 2 41 39" xfId="6951" xr:uid="{00000000-0005-0000-0000-0000850E0000}"/>
    <cellStyle name="Normal 2 41 4" xfId="756" xr:uid="{00000000-0005-0000-0000-0000860E0000}"/>
    <cellStyle name="Normal 2 41 40" xfId="7128" xr:uid="{00000000-0005-0000-0000-0000870E0000}"/>
    <cellStyle name="Normal 2 41 41" xfId="7305" xr:uid="{00000000-0005-0000-0000-0000880E0000}"/>
    <cellStyle name="Normal 2 41 42" xfId="7482" xr:uid="{00000000-0005-0000-0000-0000890E0000}"/>
    <cellStyle name="Normal 2 41 43" xfId="7659" xr:uid="{00000000-0005-0000-0000-00008A0E0000}"/>
    <cellStyle name="Normal 2 41 44" xfId="7836" xr:uid="{00000000-0005-0000-0000-00008B0E0000}"/>
    <cellStyle name="Normal 2 41 45" xfId="8013" xr:uid="{00000000-0005-0000-0000-00008C0E0000}"/>
    <cellStyle name="Normal 2 41 46" xfId="8190" xr:uid="{00000000-0005-0000-0000-00008D0E0000}"/>
    <cellStyle name="Normal 2 41 47" xfId="8367" xr:uid="{00000000-0005-0000-0000-00008E0E0000}"/>
    <cellStyle name="Normal 2 41 48" xfId="8544" xr:uid="{00000000-0005-0000-0000-00008F0E0000}"/>
    <cellStyle name="Normal 2 41 49" xfId="8721" xr:uid="{00000000-0005-0000-0000-0000900E0000}"/>
    <cellStyle name="Normal 2 41 5" xfId="933" xr:uid="{00000000-0005-0000-0000-0000910E0000}"/>
    <cellStyle name="Normal 2 41 50" xfId="8898" xr:uid="{00000000-0005-0000-0000-0000920E0000}"/>
    <cellStyle name="Normal 2 41 51" xfId="9075" xr:uid="{00000000-0005-0000-0000-0000930E0000}"/>
    <cellStyle name="Normal 2 41 52" xfId="9252" xr:uid="{00000000-0005-0000-0000-0000940E0000}"/>
    <cellStyle name="Normal 2 41 53" xfId="9429" xr:uid="{00000000-0005-0000-0000-0000950E0000}"/>
    <cellStyle name="Normal 2 41 54" xfId="9606" xr:uid="{00000000-0005-0000-0000-0000960E0000}"/>
    <cellStyle name="Normal 2 41 55" xfId="9783" xr:uid="{00000000-0005-0000-0000-0000970E0000}"/>
    <cellStyle name="Normal 2 41 56" xfId="9960" xr:uid="{00000000-0005-0000-0000-0000980E0000}"/>
    <cellStyle name="Normal 2 41 57" xfId="10137" xr:uid="{00000000-0005-0000-0000-0000990E0000}"/>
    <cellStyle name="Normal 2 41 58" xfId="10314" xr:uid="{00000000-0005-0000-0000-00009A0E0000}"/>
    <cellStyle name="Normal 2 41 59" xfId="10491" xr:uid="{00000000-0005-0000-0000-00009B0E0000}"/>
    <cellStyle name="Normal 2 41 6" xfId="1110" xr:uid="{00000000-0005-0000-0000-00009C0E0000}"/>
    <cellStyle name="Normal 2 41 60" xfId="10668" xr:uid="{00000000-0005-0000-0000-00009D0E0000}"/>
    <cellStyle name="Normal 2 41 61" xfId="10845" xr:uid="{00000000-0005-0000-0000-00009E0E0000}"/>
    <cellStyle name="Normal 2 41 62" xfId="11027" xr:uid="{00000000-0005-0000-0000-00009F0E0000}"/>
    <cellStyle name="Normal 2 41 63" xfId="11879" xr:uid="{00000000-0005-0000-0000-0000A00E0000}"/>
    <cellStyle name="Normal 2 41 64" xfId="11336" xr:uid="{00000000-0005-0000-0000-0000A10E0000}"/>
    <cellStyle name="Normal 2 41 65" xfId="12140" xr:uid="{00000000-0005-0000-0000-0000A20E0000}"/>
    <cellStyle name="Normal 2 41 66" xfId="11257" xr:uid="{00000000-0005-0000-0000-0000A30E0000}"/>
    <cellStyle name="Normal 2 41 67" xfId="11874" xr:uid="{00000000-0005-0000-0000-0000A40E0000}"/>
    <cellStyle name="Normal 2 41 68" xfId="11766" xr:uid="{00000000-0005-0000-0000-0000A50E0000}"/>
    <cellStyle name="Normal 2 41 69" xfId="11515" xr:uid="{00000000-0005-0000-0000-0000A60E0000}"/>
    <cellStyle name="Normal 2 41 7" xfId="1287" xr:uid="{00000000-0005-0000-0000-0000A70E0000}"/>
    <cellStyle name="Normal 2 41 70" xfId="11240" xr:uid="{00000000-0005-0000-0000-0000A80E0000}"/>
    <cellStyle name="Normal 2 41 71" xfId="12405" xr:uid="{00000000-0005-0000-0000-0000A90E0000}"/>
    <cellStyle name="Normal 2 41 72" xfId="12062" xr:uid="{00000000-0005-0000-0000-0000AA0E0000}"/>
    <cellStyle name="Normal 2 41 73" xfId="11890" xr:uid="{00000000-0005-0000-0000-0000AB0E0000}"/>
    <cellStyle name="Normal 2 41 74" xfId="12330" xr:uid="{00000000-0005-0000-0000-0000AC0E0000}"/>
    <cellStyle name="Normal 2 41 75" xfId="13331" xr:uid="{00000000-0005-0000-0000-0000AD0E0000}"/>
    <cellStyle name="Normal 2 41 76" xfId="13508" xr:uid="{00000000-0005-0000-0000-0000AE0E0000}"/>
    <cellStyle name="Normal 2 41 77" xfId="13685" xr:uid="{00000000-0005-0000-0000-0000AF0E0000}"/>
    <cellStyle name="Normal 2 41 78" xfId="13862" xr:uid="{00000000-0005-0000-0000-0000B00E0000}"/>
    <cellStyle name="Normal 2 41 79" xfId="14039" xr:uid="{00000000-0005-0000-0000-0000B10E0000}"/>
    <cellStyle name="Normal 2 41 8" xfId="1464" xr:uid="{00000000-0005-0000-0000-0000B20E0000}"/>
    <cellStyle name="Normal 2 41 80" xfId="14216" xr:uid="{00000000-0005-0000-0000-0000B30E0000}"/>
    <cellStyle name="Normal 2 41 81" xfId="14393" xr:uid="{00000000-0005-0000-0000-0000B40E0000}"/>
    <cellStyle name="Normal 2 41 82" xfId="14570" xr:uid="{00000000-0005-0000-0000-0000B50E0000}"/>
    <cellStyle name="Normal 2 41 83" xfId="14749" xr:uid="{00000000-0005-0000-0000-0000B60E0000}"/>
    <cellStyle name="Normal 2 41 84" xfId="14927" xr:uid="{00000000-0005-0000-0000-0000B70E0000}"/>
    <cellStyle name="Normal 2 41 85" xfId="15105" xr:uid="{00000000-0005-0000-0000-0000B80E0000}"/>
    <cellStyle name="Normal 2 41 86" xfId="15283" xr:uid="{00000000-0005-0000-0000-0000B90E0000}"/>
    <cellStyle name="Normal 2 41 87" xfId="15461" xr:uid="{00000000-0005-0000-0000-0000BA0E0000}"/>
    <cellStyle name="Normal 2 41 88" xfId="15639" xr:uid="{00000000-0005-0000-0000-0000BB0E0000}"/>
    <cellStyle name="Normal 2 41 89" xfId="15817" xr:uid="{00000000-0005-0000-0000-0000BC0E0000}"/>
    <cellStyle name="Normal 2 41 9" xfId="1641" xr:uid="{00000000-0005-0000-0000-0000BD0E0000}"/>
    <cellStyle name="Normal 2 41 90" xfId="15994" xr:uid="{00000000-0005-0000-0000-0000BE0E0000}"/>
    <cellStyle name="Normal 2 41 91" xfId="16171" xr:uid="{00000000-0005-0000-0000-0000BF0E0000}"/>
    <cellStyle name="Normal 2 41 92" xfId="16348" xr:uid="{00000000-0005-0000-0000-0000C00E0000}"/>
    <cellStyle name="Normal 2 41 93" xfId="16525" xr:uid="{00000000-0005-0000-0000-0000C10E0000}"/>
    <cellStyle name="Normal 2 41 94" xfId="16702" xr:uid="{00000000-0005-0000-0000-0000C20E0000}"/>
    <cellStyle name="Normal 2 41 95" xfId="16885" xr:uid="{00000000-0005-0000-0000-0000C30E0000}"/>
    <cellStyle name="Normal 2 41 96" xfId="17417" xr:uid="{00000000-0005-0000-0000-0000C40E0000}"/>
    <cellStyle name="Normal 2 41 97" xfId="17399" xr:uid="{00000000-0005-0000-0000-0000C50E0000}"/>
    <cellStyle name="Normal 2 41 98" xfId="17540" xr:uid="{00000000-0005-0000-0000-0000C60E0000}"/>
    <cellStyle name="Normal 2 41 99" xfId="17243" xr:uid="{00000000-0005-0000-0000-0000C70E0000}"/>
    <cellStyle name="Normal 2 42" xfId="39" xr:uid="{00000000-0005-0000-0000-0000C80E0000}"/>
    <cellStyle name="Normal 2 42 10" xfId="1819" xr:uid="{00000000-0005-0000-0000-0000C90E0000}"/>
    <cellStyle name="Normal 2 42 100" xfId="226" xr:uid="{00000000-0005-0000-0000-0000CA0E0000}"/>
    <cellStyle name="Normal 2 42 11" xfId="1996" xr:uid="{00000000-0005-0000-0000-0000CB0E0000}"/>
    <cellStyle name="Normal 2 42 12" xfId="2173" xr:uid="{00000000-0005-0000-0000-0000CC0E0000}"/>
    <cellStyle name="Normal 2 42 13" xfId="2350" xr:uid="{00000000-0005-0000-0000-0000CD0E0000}"/>
    <cellStyle name="Normal 2 42 14" xfId="2527" xr:uid="{00000000-0005-0000-0000-0000CE0E0000}"/>
    <cellStyle name="Normal 2 42 15" xfId="2704" xr:uid="{00000000-0005-0000-0000-0000CF0E0000}"/>
    <cellStyle name="Normal 2 42 16" xfId="2881" xr:uid="{00000000-0005-0000-0000-0000D00E0000}"/>
    <cellStyle name="Normal 2 42 17" xfId="3058" xr:uid="{00000000-0005-0000-0000-0000D10E0000}"/>
    <cellStyle name="Normal 2 42 18" xfId="3235" xr:uid="{00000000-0005-0000-0000-0000D20E0000}"/>
    <cellStyle name="Normal 2 42 19" xfId="3412" xr:uid="{00000000-0005-0000-0000-0000D30E0000}"/>
    <cellStyle name="Normal 2 42 2" xfId="403" xr:uid="{00000000-0005-0000-0000-0000D40E0000}"/>
    <cellStyle name="Normal 2 42 20" xfId="3589" xr:uid="{00000000-0005-0000-0000-0000D50E0000}"/>
    <cellStyle name="Normal 2 42 21" xfId="3766" xr:uid="{00000000-0005-0000-0000-0000D60E0000}"/>
    <cellStyle name="Normal 2 42 22" xfId="3943" xr:uid="{00000000-0005-0000-0000-0000D70E0000}"/>
    <cellStyle name="Normal 2 42 23" xfId="4120" xr:uid="{00000000-0005-0000-0000-0000D80E0000}"/>
    <cellStyle name="Normal 2 42 24" xfId="4297" xr:uid="{00000000-0005-0000-0000-0000D90E0000}"/>
    <cellStyle name="Normal 2 42 25" xfId="4474" xr:uid="{00000000-0005-0000-0000-0000DA0E0000}"/>
    <cellStyle name="Normal 2 42 26" xfId="4651" xr:uid="{00000000-0005-0000-0000-0000DB0E0000}"/>
    <cellStyle name="Normal 2 42 27" xfId="4828" xr:uid="{00000000-0005-0000-0000-0000DC0E0000}"/>
    <cellStyle name="Normal 2 42 28" xfId="5005" xr:uid="{00000000-0005-0000-0000-0000DD0E0000}"/>
    <cellStyle name="Normal 2 42 29" xfId="5182" xr:uid="{00000000-0005-0000-0000-0000DE0E0000}"/>
    <cellStyle name="Normal 2 42 3" xfId="580" xr:uid="{00000000-0005-0000-0000-0000DF0E0000}"/>
    <cellStyle name="Normal 2 42 30" xfId="5359" xr:uid="{00000000-0005-0000-0000-0000E00E0000}"/>
    <cellStyle name="Normal 2 42 31" xfId="5536" xr:uid="{00000000-0005-0000-0000-0000E10E0000}"/>
    <cellStyle name="Normal 2 42 32" xfId="5713" xr:uid="{00000000-0005-0000-0000-0000E20E0000}"/>
    <cellStyle name="Normal 2 42 33" xfId="5890" xr:uid="{00000000-0005-0000-0000-0000E30E0000}"/>
    <cellStyle name="Normal 2 42 34" xfId="6067" xr:uid="{00000000-0005-0000-0000-0000E40E0000}"/>
    <cellStyle name="Normal 2 42 35" xfId="6244" xr:uid="{00000000-0005-0000-0000-0000E50E0000}"/>
    <cellStyle name="Normal 2 42 36" xfId="6421" xr:uid="{00000000-0005-0000-0000-0000E60E0000}"/>
    <cellStyle name="Normal 2 42 37" xfId="6598" xr:uid="{00000000-0005-0000-0000-0000E70E0000}"/>
    <cellStyle name="Normal 2 42 38" xfId="6775" xr:uid="{00000000-0005-0000-0000-0000E80E0000}"/>
    <cellStyle name="Normal 2 42 39" xfId="6952" xr:uid="{00000000-0005-0000-0000-0000E90E0000}"/>
    <cellStyle name="Normal 2 42 4" xfId="757" xr:uid="{00000000-0005-0000-0000-0000EA0E0000}"/>
    <cellStyle name="Normal 2 42 40" xfId="7129" xr:uid="{00000000-0005-0000-0000-0000EB0E0000}"/>
    <cellStyle name="Normal 2 42 41" xfId="7306" xr:uid="{00000000-0005-0000-0000-0000EC0E0000}"/>
    <cellStyle name="Normal 2 42 42" xfId="7483" xr:uid="{00000000-0005-0000-0000-0000ED0E0000}"/>
    <cellStyle name="Normal 2 42 43" xfId="7660" xr:uid="{00000000-0005-0000-0000-0000EE0E0000}"/>
    <cellStyle name="Normal 2 42 44" xfId="7837" xr:uid="{00000000-0005-0000-0000-0000EF0E0000}"/>
    <cellStyle name="Normal 2 42 45" xfId="8014" xr:uid="{00000000-0005-0000-0000-0000F00E0000}"/>
    <cellStyle name="Normal 2 42 46" xfId="8191" xr:uid="{00000000-0005-0000-0000-0000F10E0000}"/>
    <cellStyle name="Normal 2 42 47" xfId="8368" xr:uid="{00000000-0005-0000-0000-0000F20E0000}"/>
    <cellStyle name="Normal 2 42 48" xfId="8545" xr:uid="{00000000-0005-0000-0000-0000F30E0000}"/>
    <cellStyle name="Normal 2 42 49" xfId="8722" xr:uid="{00000000-0005-0000-0000-0000F40E0000}"/>
    <cellStyle name="Normal 2 42 5" xfId="934" xr:uid="{00000000-0005-0000-0000-0000F50E0000}"/>
    <cellStyle name="Normal 2 42 50" xfId="8899" xr:uid="{00000000-0005-0000-0000-0000F60E0000}"/>
    <cellStyle name="Normal 2 42 51" xfId="9076" xr:uid="{00000000-0005-0000-0000-0000F70E0000}"/>
    <cellStyle name="Normal 2 42 52" xfId="9253" xr:uid="{00000000-0005-0000-0000-0000F80E0000}"/>
    <cellStyle name="Normal 2 42 53" xfId="9430" xr:uid="{00000000-0005-0000-0000-0000F90E0000}"/>
    <cellStyle name="Normal 2 42 54" xfId="9607" xr:uid="{00000000-0005-0000-0000-0000FA0E0000}"/>
    <cellStyle name="Normal 2 42 55" xfId="9784" xr:uid="{00000000-0005-0000-0000-0000FB0E0000}"/>
    <cellStyle name="Normal 2 42 56" xfId="9961" xr:uid="{00000000-0005-0000-0000-0000FC0E0000}"/>
    <cellStyle name="Normal 2 42 57" xfId="10138" xr:uid="{00000000-0005-0000-0000-0000FD0E0000}"/>
    <cellStyle name="Normal 2 42 58" xfId="10315" xr:uid="{00000000-0005-0000-0000-0000FE0E0000}"/>
    <cellStyle name="Normal 2 42 59" xfId="10492" xr:uid="{00000000-0005-0000-0000-0000FF0E0000}"/>
    <cellStyle name="Normal 2 42 6" xfId="1111" xr:uid="{00000000-0005-0000-0000-0000000F0000}"/>
    <cellStyle name="Normal 2 42 60" xfId="10669" xr:uid="{00000000-0005-0000-0000-0000010F0000}"/>
    <cellStyle name="Normal 2 42 61" xfId="10846" xr:uid="{00000000-0005-0000-0000-0000020F0000}"/>
    <cellStyle name="Normal 2 42 62" xfId="11028" xr:uid="{00000000-0005-0000-0000-0000030F0000}"/>
    <cellStyle name="Normal 2 42 63" xfId="11843" xr:uid="{00000000-0005-0000-0000-0000040F0000}"/>
    <cellStyle name="Normal 2 42 64" xfId="11305" xr:uid="{00000000-0005-0000-0000-0000050F0000}"/>
    <cellStyle name="Normal 2 42 65" xfId="11982" xr:uid="{00000000-0005-0000-0000-0000060F0000}"/>
    <cellStyle name="Normal 2 42 66" xfId="12126" xr:uid="{00000000-0005-0000-0000-0000070F0000}"/>
    <cellStyle name="Normal 2 42 67" xfId="12699" xr:uid="{00000000-0005-0000-0000-0000080F0000}"/>
    <cellStyle name="Normal 2 42 68" xfId="12217" xr:uid="{00000000-0005-0000-0000-0000090F0000}"/>
    <cellStyle name="Normal 2 42 69" xfId="12296" xr:uid="{00000000-0005-0000-0000-00000A0F0000}"/>
    <cellStyle name="Normal 2 42 7" xfId="1288" xr:uid="{00000000-0005-0000-0000-00000B0F0000}"/>
    <cellStyle name="Normal 2 42 70" xfId="13013" xr:uid="{00000000-0005-0000-0000-00000C0F0000}"/>
    <cellStyle name="Normal 2 42 71" xfId="13056" xr:uid="{00000000-0005-0000-0000-00000D0F0000}"/>
    <cellStyle name="Normal 2 42 72" xfId="13095" xr:uid="{00000000-0005-0000-0000-00000E0F0000}"/>
    <cellStyle name="Normal 2 42 73" xfId="13131" xr:uid="{00000000-0005-0000-0000-00000F0F0000}"/>
    <cellStyle name="Normal 2 42 74" xfId="13165" xr:uid="{00000000-0005-0000-0000-0000100F0000}"/>
    <cellStyle name="Normal 2 42 75" xfId="13332" xr:uid="{00000000-0005-0000-0000-0000110F0000}"/>
    <cellStyle name="Normal 2 42 76" xfId="13509" xr:uid="{00000000-0005-0000-0000-0000120F0000}"/>
    <cellStyle name="Normal 2 42 77" xfId="13686" xr:uid="{00000000-0005-0000-0000-0000130F0000}"/>
    <cellStyle name="Normal 2 42 78" xfId="13863" xr:uid="{00000000-0005-0000-0000-0000140F0000}"/>
    <cellStyle name="Normal 2 42 79" xfId="14040" xr:uid="{00000000-0005-0000-0000-0000150F0000}"/>
    <cellStyle name="Normal 2 42 8" xfId="1465" xr:uid="{00000000-0005-0000-0000-0000160F0000}"/>
    <cellStyle name="Normal 2 42 80" xfId="14217" xr:uid="{00000000-0005-0000-0000-0000170F0000}"/>
    <cellStyle name="Normal 2 42 81" xfId="14394" xr:uid="{00000000-0005-0000-0000-0000180F0000}"/>
    <cellStyle name="Normal 2 42 82" xfId="14571" xr:uid="{00000000-0005-0000-0000-0000190F0000}"/>
    <cellStyle name="Normal 2 42 83" xfId="14750" xr:uid="{00000000-0005-0000-0000-00001A0F0000}"/>
    <cellStyle name="Normal 2 42 84" xfId="14928" xr:uid="{00000000-0005-0000-0000-00001B0F0000}"/>
    <cellStyle name="Normal 2 42 85" xfId="15106" xr:uid="{00000000-0005-0000-0000-00001C0F0000}"/>
    <cellStyle name="Normal 2 42 86" xfId="15284" xr:uid="{00000000-0005-0000-0000-00001D0F0000}"/>
    <cellStyle name="Normal 2 42 87" xfId="15462" xr:uid="{00000000-0005-0000-0000-00001E0F0000}"/>
    <cellStyle name="Normal 2 42 88" xfId="15640" xr:uid="{00000000-0005-0000-0000-00001F0F0000}"/>
    <cellStyle name="Normal 2 42 89" xfId="15818" xr:uid="{00000000-0005-0000-0000-0000200F0000}"/>
    <cellStyle name="Normal 2 42 9" xfId="1642" xr:uid="{00000000-0005-0000-0000-0000210F0000}"/>
    <cellStyle name="Normal 2 42 90" xfId="15995" xr:uid="{00000000-0005-0000-0000-0000220F0000}"/>
    <cellStyle name="Normal 2 42 91" xfId="16172" xr:uid="{00000000-0005-0000-0000-0000230F0000}"/>
    <cellStyle name="Normal 2 42 92" xfId="16349" xr:uid="{00000000-0005-0000-0000-0000240F0000}"/>
    <cellStyle name="Normal 2 42 93" xfId="16526" xr:uid="{00000000-0005-0000-0000-0000250F0000}"/>
    <cellStyle name="Normal 2 42 94" xfId="16703" xr:uid="{00000000-0005-0000-0000-0000260F0000}"/>
    <cellStyle name="Normal 2 42 95" xfId="16886" xr:uid="{00000000-0005-0000-0000-0000270F0000}"/>
    <cellStyle name="Normal 2 42 96" xfId="17409" xr:uid="{00000000-0005-0000-0000-0000280F0000}"/>
    <cellStyle name="Normal 2 42 97" xfId="17236" xr:uid="{00000000-0005-0000-0000-0000290F0000}"/>
    <cellStyle name="Normal 2 42 98" xfId="17438" xr:uid="{00000000-0005-0000-0000-00002A0F0000}"/>
    <cellStyle name="Normal 2 42 99" xfId="17422" xr:uid="{00000000-0005-0000-0000-00002B0F0000}"/>
    <cellStyle name="Normal 2 43" xfId="40" xr:uid="{00000000-0005-0000-0000-00002C0F0000}"/>
    <cellStyle name="Normal 2 43 10" xfId="1820" xr:uid="{00000000-0005-0000-0000-00002D0F0000}"/>
    <cellStyle name="Normal 2 43 100" xfId="227" xr:uid="{00000000-0005-0000-0000-00002E0F0000}"/>
    <cellStyle name="Normal 2 43 11" xfId="1997" xr:uid="{00000000-0005-0000-0000-00002F0F0000}"/>
    <cellStyle name="Normal 2 43 12" xfId="2174" xr:uid="{00000000-0005-0000-0000-0000300F0000}"/>
    <cellStyle name="Normal 2 43 13" xfId="2351" xr:uid="{00000000-0005-0000-0000-0000310F0000}"/>
    <cellStyle name="Normal 2 43 14" xfId="2528" xr:uid="{00000000-0005-0000-0000-0000320F0000}"/>
    <cellStyle name="Normal 2 43 15" xfId="2705" xr:uid="{00000000-0005-0000-0000-0000330F0000}"/>
    <cellStyle name="Normal 2 43 16" xfId="2882" xr:uid="{00000000-0005-0000-0000-0000340F0000}"/>
    <cellStyle name="Normal 2 43 17" xfId="3059" xr:uid="{00000000-0005-0000-0000-0000350F0000}"/>
    <cellStyle name="Normal 2 43 18" xfId="3236" xr:uid="{00000000-0005-0000-0000-0000360F0000}"/>
    <cellStyle name="Normal 2 43 19" xfId="3413" xr:uid="{00000000-0005-0000-0000-0000370F0000}"/>
    <cellStyle name="Normal 2 43 2" xfId="404" xr:uid="{00000000-0005-0000-0000-0000380F0000}"/>
    <cellStyle name="Normal 2 43 20" xfId="3590" xr:uid="{00000000-0005-0000-0000-0000390F0000}"/>
    <cellStyle name="Normal 2 43 21" xfId="3767" xr:uid="{00000000-0005-0000-0000-00003A0F0000}"/>
    <cellStyle name="Normal 2 43 22" xfId="3944" xr:uid="{00000000-0005-0000-0000-00003B0F0000}"/>
    <cellStyle name="Normal 2 43 23" xfId="4121" xr:uid="{00000000-0005-0000-0000-00003C0F0000}"/>
    <cellStyle name="Normal 2 43 24" xfId="4298" xr:uid="{00000000-0005-0000-0000-00003D0F0000}"/>
    <cellStyle name="Normal 2 43 25" xfId="4475" xr:uid="{00000000-0005-0000-0000-00003E0F0000}"/>
    <cellStyle name="Normal 2 43 26" xfId="4652" xr:uid="{00000000-0005-0000-0000-00003F0F0000}"/>
    <cellStyle name="Normal 2 43 27" xfId="4829" xr:uid="{00000000-0005-0000-0000-0000400F0000}"/>
    <cellStyle name="Normal 2 43 28" xfId="5006" xr:uid="{00000000-0005-0000-0000-0000410F0000}"/>
    <cellStyle name="Normal 2 43 29" xfId="5183" xr:uid="{00000000-0005-0000-0000-0000420F0000}"/>
    <cellStyle name="Normal 2 43 3" xfId="581" xr:uid="{00000000-0005-0000-0000-0000430F0000}"/>
    <cellStyle name="Normal 2 43 30" xfId="5360" xr:uid="{00000000-0005-0000-0000-0000440F0000}"/>
    <cellStyle name="Normal 2 43 31" xfId="5537" xr:uid="{00000000-0005-0000-0000-0000450F0000}"/>
    <cellStyle name="Normal 2 43 32" xfId="5714" xr:uid="{00000000-0005-0000-0000-0000460F0000}"/>
    <cellStyle name="Normal 2 43 33" xfId="5891" xr:uid="{00000000-0005-0000-0000-0000470F0000}"/>
    <cellStyle name="Normal 2 43 34" xfId="6068" xr:uid="{00000000-0005-0000-0000-0000480F0000}"/>
    <cellStyle name="Normal 2 43 35" xfId="6245" xr:uid="{00000000-0005-0000-0000-0000490F0000}"/>
    <cellStyle name="Normal 2 43 36" xfId="6422" xr:uid="{00000000-0005-0000-0000-00004A0F0000}"/>
    <cellStyle name="Normal 2 43 37" xfId="6599" xr:uid="{00000000-0005-0000-0000-00004B0F0000}"/>
    <cellStyle name="Normal 2 43 38" xfId="6776" xr:uid="{00000000-0005-0000-0000-00004C0F0000}"/>
    <cellStyle name="Normal 2 43 39" xfId="6953" xr:uid="{00000000-0005-0000-0000-00004D0F0000}"/>
    <cellStyle name="Normal 2 43 4" xfId="758" xr:uid="{00000000-0005-0000-0000-00004E0F0000}"/>
    <cellStyle name="Normal 2 43 40" xfId="7130" xr:uid="{00000000-0005-0000-0000-00004F0F0000}"/>
    <cellStyle name="Normal 2 43 41" xfId="7307" xr:uid="{00000000-0005-0000-0000-0000500F0000}"/>
    <cellStyle name="Normal 2 43 42" xfId="7484" xr:uid="{00000000-0005-0000-0000-0000510F0000}"/>
    <cellStyle name="Normal 2 43 43" xfId="7661" xr:uid="{00000000-0005-0000-0000-0000520F0000}"/>
    <cellStyle name="Normal 2 43 44" xfId="7838" xr:uid="{00000000-0005-0000-0000-0000530F0000}"/>
    <cellStyle name="Normal 2 43 45" xfId="8015" xr:uid="{00000000-0005-0000-0000-0000540F0000}"/>
    <cellStyle name="Normal 2 43 46" xfId="8192" xr:uid="{00000000-0005-0000-0000-0000550F0000}"/>
    <cellStyle name="Normal 2 43 47" xfId="8369" xr:uid="{00000000-0005-0000-0000-0000560F0000}"/>
    <cellStyle name="Normal 2 43 48" xfId="8546" xr:uid="{00000000-0005-0000-0000-0000570F0000}"/>
    <cellStyle name="Normal 2 43 49" xfId="8723" xr:uid="{00000000-0005-0000-0000-0000580F0000}"/>
    <cellStyle name="Normal 2 43 5" xfId="935" xr:uid="{00000000-0005-0000-0000-0000590F0000}"/>
    <cellStyle name="Normal 2 43 50" xfId="8900" xr:uid="{00000000-0005-0000-0000-00005A0F0000}"/>
    <cellStyle name="Normal 2 43 51" xfId="9077" xr:uid="{00000000-0005-0000-0000-00005B0F0000}"/>
    <cellStyle name="Normal 2 43 52" xfId="9254" xr:uid="{00000000-0005-0000-0000-00005C0F0000}"/>
    <cellStyle name="Normal 2 43 53" xfId="9431" xr:uid="{00000000-0005-0000-0000-00005D0F0000}"/>
    <cellStyle name="Normal 2 43 54" xfId="9608" xr:uid="{00000000-0005-0000-0000-00005E0F0000}"/>
    <cellStyle name="Normal 2 43 55" xfId="9785" xr:uid="{00000000-0005-0000-0000-00005F0F0000}"/>
    <cellStyle name="Normal 2 43 56" xfId="9962" xr:uid="{00000000-0005-0000-0000-0000600F0000}"/>
    <cellStyle name="Normal 2 43 57" xfId="10139" xr:uid="{00000000-0005-0000-0000-0000610F0000}"/>
    <cellStyle name="Normal 2 43 58" xfId="10316" xr:uid="{00000000-0005-0000-0000-0000620F0000}"/>
    <cellStyle name="Normal 2 43 59" xfId="10493" xr:uid="{00000000-0005-0000-0000-0000630F0000}"/>
    <cellStyle name="Normal 2 43 6" xfId="1112" xr:uid="{00000000-0005-0000-0000-0000640F0000}"/>
    <cellStyle name="Normal 2 43 60" xfId="10670" xr:uid="{00000000-0005-0000-0000-0000650F0000}"/>
    <cellStyle name="Normal 2 43 61" xfId="10847" xr:uid="{00000000-0005-0000-0000-0000660F0000}"/>
    <cellStyle name="Normal 2 43 62" xfId="11029" xr:uid="{00000000-0005-0000-0000-0000670F0000}"/>
    <cellStyle name="Normal 2 43 63" xfId="11816" xr:uid="{00000000-0005-0000-0000-0000680F0000}"/>
    <cellStyle name="Normal 2 43 64" xfId="12887" xr:uid="{00000000-0005-0000-0000-0000690F0000}"/>
    <cellStyle name="Normal 2 43 65" xfId="11909" xr:uid="{00000000-0005-0000-0000-00006A0F0000}"/>
    <cellStyle name="Normal 2 43 66" xfId="12851" xr:uid="{00000000-0005-0000-0000-00006B0F0000}"/>
    <cellStyle name="Normal 2 43 67" xfId="12084" xr:uid="{00000000-0005-0000-0000-00006C0F0000}"/>
    <cellStyle name="Normal 2 43 68" xfId="11510" xr:uid="{00000000-0005-0000-0000-00006D0F0000}"/>
    <cellStyle name="Normal 2 43 69" xfId="11431" xr:uid="{00000000-0005-0000-0000-00006E0F0000}"/>
    <cellStyle name="Normal 2 43 7" xfId="1289" xr:uid="{00000000-0005-0000-0000-00006F0F0000}"/>
    <cellStyle name="Normal 2 43 70" xfId="11344" xr:uid="{00000000-0005-0000-0000-0000700F0000}"/>
    <cellStyle name="Normal 2 43 71" xfId="12616" xr:uid="{00000000-0005-0000-0000-0000710F0000}"/>
    <cellStyle name="Normal 2 43 72" xfId="11535" xr:uid="{00000000-0005-0000-0000-0000720F0000}"/>
    <cellStyle name="Normal 2 43 73" xfId="12923" xr:uid="{00000000-0005-0000-0000-0000730F0000}"/>
    <cellStyle name="Normal 2 43 74" xfId="12935" xr:uid="{00000000-0005-0000-0000-0000740F0000}"/>
    <cellStyle name="Normal 2 43 75" xfId="13333" xr:uid="{00000000-0005-0000-0000-0000750F0000}"/>
    <cellStyle name="Normal 2 43 76" xfId="13510" xr:uid="{00000000-0005-0000-0000-0000760F0000}"/>
    <cellStyle name="Normal 2 43 77" xfId="13687" xr:uid="{00000000-0005-0000-0000-0000770F0000}"/>
    <cellStyle name="Normal 2 43 78" xfId="13864" xr:uid="{00000000-0005-0000-0000-0000780F0000}"/>
    <cellStyle name="Normal 2 43 79" xfId="14041" xr:uid="{00000000-0005-0000-0000-0000790F0000}"/>
    <cellStyle name="Normal 2 43 8" xfId="1466" xr:uid="{00000000-0005-0000-0000-00007A0F0000}"/>
    <cellStyle name="Normal 2 43 80" xfId="14218" xr:uid="{00000000-0005-0000-0000-00007B0F0000}"/>
    <cellStyle name="Normal 2 43 81" xfId="14395" xr:uid="{00000000-0005-0000-0000-00007C0F0000}"/>
    <cellStyle name="Normal 2 43 82" xfId="14572" xr:uid="{00000000-0005-0000-0000-00007D0F0000}"/>
    <cellStyle name="Normal 2 43 83" xfId="14751" xr:uid="{00000000-0005-0000-0000-00007E0F0000}"/>
    <cellStyle name="Normal 2 43 84" xfId="14929" xr:uid="{00000000-0005-0000-0000-00007F0F0000}"/>
    <cellStyle name="Normal 2 43 85" xfId="15107" xr:uid="{00000000-0005-0000-0000-0000800F0000}"/>
    <cellStyle name="Normal 2 43 86" xfId="15285" xr:uid="{00000000-0005-0000-0000-0000810F0000}"/>
    <cellStyle name="Normal 2 43 87" xfId="15463" xr:uid="{00000000-0005-0000-0000-0000820F0000}"/>
    <cellStyle name="Normal 2 43 88" xfId="15641" xr:uid="{00000000-0005-0000-0000-0000830F0000}"/>
    <cellStyle name="Normal 2 43 89" xfId="15819" xr:uid="{00000000-0005-0000-0000-0000840F0000}"/>
    <cellStyle name="Normal 2 43 9" xfId="1643" xr:uid="{00000000-0005-0000-0000-0000850F0000}"/>
    <cellStyle name="Normal 2 43 90" xfId="15996" xr:uid="{00000000-0005-0000-0000-0000860F0000}"/>
    <cellStyle name="Normal 2 43 91" xfId="16173" xr:uid="{00000000-0005-0000-0000-0000870F0000}"/>
    <cellStyle name="Normal 2 43 92" xfId="16350" xr:uid="{00000000-0005-0000-0000-0000880F0000}"/>
    <cellStyle name="Normal 2 43 93" xfId="16527" xr:uid="{00000000-0005-0000-0000-0000890F0000}"/>
    <cellStyle name="Normal 2 43 94" xfId="16704" xr:uid="{00000000-0005-0000-0000-00008A0F0000}"/>
    <cellStyle name="Normal 2 43 95" xfId="16887" xr:uid="{00000000-0005-0000-0000-00008B0F0000}"/>
    <cellStyle name="Normal 2 43 96" xfId="17402" xr:uid="{00000000-0005-0000-0000-00008C0F0000}"/>
    <cellStyle name="Normal 2 43 97" xfId="17416" xr:uid="{00000000-0005-0000-0000-00008D0F0000}"/>
    <cellStyle name="Normal 2 43 98" xfId="17425" xr:uid="{00000000-0005-0000-0000-00008E0F0000}"/>
    <cellStyle name="Normal 2 43 99" xfId="17606" xr:uid="{00000000-0005-0000-0000-00008F0F0000}"/>
    <cellStyle name="Normal 2 44" xfId="41" xr:uid="{00000000-0005-0000-0000-0000900F0000}"/>
    <cellStyle name="Normal 2 44 10" xfId="1821" xr:uid="{00000000-0005-0000-0000-0000910F0000}"/>
    <cellStyle name="Normal 2 44 100" xfId="228" xr:uid="{00000000-0005-0000-0000-0000920F0000}"/>
    <cellStyle name="Normal 2 44 11" xfId="1998" xr:uid="{00000000-0005-0000-0000-0000930F0000}"/>
    <cellStyle name="Normal 2 44 12" xfId="2175" xr:uid="{00000000-0005-0000-0000-0000940F0000}"/>
    <cellStyle name="Normal 2 44 13" xfId="2352" xr:uid="{00000000-0005-0000-0000-0000950F0000}"/>
    <cellStyle name="Normal 2 44 14" xfId="2529" xr:uid="{00000000-0005-0000-0000-0000960F0000}"/>
    <cellStyle name="Normal 2 44 15" xfId="2706" xr:uid="{00000000-0005-0000-0000-0000970F0000}"/>
    <cellStyle name="Normal 2 44 16" xfId="2883" xr:uid="{00000000-0005-0000-0000-0000980F0000}"/>
    <cellStyle name="Normal 2 44 17" xfId="3060" xr:uid="{00000000-0005-0000-0000-0000990F0000}"/>
    <cellStyle name="Normal 2 44 18" xfId="3237" xr:uid="{00000000-0005-0000-0000-00009A0F0000}"/>
    <cellStyle name="Normal 2 44 19" xfId="3414" xr:uid="{00000000-0005-0000-0000-00009B0F0000}"/>
    <cellStyle name="Normal 2 44 2" xfId="405" xr:uid="{00000000-0005-0000-0000-00009C0F0000}"/>
    <cellStyle name="Normal 2 44 20" xfId="3591" xr:uid="{00000000-0005-0000-0000-00009D0F0000}"/>
    <cellStyle name="Normal 2 44 21" xfId="3768" xr:uid="{00000000-0005-0000-0000-00009E0F0000}"/>
    <cellStyle name="Normal 2 44 22" xfId="3945" xr:uid="{00000000-0005-0000-0000-00009F0F0000}"/>
    <cellStyle name="Normal 2 44 23" xfId="4122" xr:uid="{00000000-0005-0000-0000-0000A00F0000}"/>
    <cellStyle name="Normal 2 44 24" xfId="4299" xr:uid="{00000000-0005-0000-0000-0000A10F0000}"/>
    <cellStyle name="Normal 2 44 25" xfId="4476" xr:uid="{00000000-0005-0000-0000-0000A20F0000}"/>
    <cellStyle name="Normal 2 44 26" xfId="4653" xr:uid="{00000000-0005-0000-0000-0000A30F0000}"/>
    <cellStyle name="Normal 2 44 27" xfId="4830" xr:uid="{00000000-0005-0000-0000-0000A40F0000}"/>
    <cellStyle name="Normal 2 44 28" xfId="5007" xr:uid="{00000000-0005-0000-0000-0000A50F0000}"/>
    <cellStyle name="Normal 2 44 29" xfId="5184" xr:uid="{00000000-0005-0000-0000-0000A60F0000}"/>
    <cellStyle name="Normal 2 44 3" xfId="582" xr:uid="{00000000-0005-0000-0000-0000A70F0000}"/>
    <cellStyle name="Normal 2 44 30" xfId="5361" xr:uid="{00000000-0005-0000-0000-0000A80F0000}"/>
    <cellStyle name="Normal 2 44 31" xfId="5538" xr:uid="{00000000-0005-0000-0000-0000A90F0000}"/>
    <cellStyle name="Normal 2 44 32" xfId="5715" xr:uid="{00000000-0005-0000-0000-0000AA0F0000}"/>
    <cellStyle name="Normal 2 44 33" xfId="5892" xr:uid="{00000000-0005-0000-0000-0000AB0F0000}"/>
    <cellStyle name="Normal 2 44 34" xfId="6069" xr:uid="{00000000-0005-0000-0000-0000AC0F0000}"/>
    <cellStyle name="Normal 2 44 35" xfId="6246" xr:uid="{00000000-0005-0000-0000-0000AD0F0000}"/>
    <cellStyle name="Normal 2 44 36" xfId="6423" xr:uid="{00000000-0005-0000-0000-0000AE0F0000}"/>
    <cellStyle name="Normal 2 44 37" xfId="6600" xr:uid="{00000000-0005-0000-0000-0000AF0F0000}"/>
    <cellStyle name="Normal 2 44 38" xfId="6777" xr:uid="{00000000-0005-0000-0000-0000B00F0000}"/>
    <cellStyle name="Normal 2 44 39" xfId="6954" xr:uid="{00000000-0005-0000-0000-0000B10F0000}"/>
    <cellStyle name="Normal 2 44 4" xfId="759" xr:uid="{00000000-0005-0000-0000-0000B20F0000}"/>
    <cellStyle name="Normal 2 44 40" xfId="7131" xr:uid="{00000000-0005-0000-0000-0000B30F0000}"/>
    <cellStyle name="Normal 2 44 41" xfId="7308" xr:uid="{00000000-0005-0000-0000-0000B40F0000}"/>
    <cellStyle name="Normal 2 44 42" xfId="7485" xr:uid="{00000000-0005-0000-0000-0000B50F0000}"/>
    <cellStyle name="Normal 2 44 43" xfId="7662" xr:uid="{00000000-0005-0000-0000-0000B60F0000}"/>
    <cellStyle name="Normal 2 44 44" xfId="7839" xr:uid="{00000000-0005-0000-0000-0000B70F0000}"/>
    <cellStyle name="Normal 2 44 45" xfId="8016" xr:uid="{00000000-0005-0000-0000-0000B80F0000}"/>
    <cellStyle name="Normal 2 44 46" xfId="8193" xr:uid="{00000000-0005-0000-0000-0000B90F0000}"/>
    <cellStyle name="Normal 2 44 47" xfId="8370" xr:uid="{00000000-0005-0000-0000-0000BA0F0000}"/>
    <cellStyle name="Normal 2 44 48" xfId="8547" xr:uid="{00000000-0005-0000-0000-0000BB0F0000}"/>
    <cellStyle name="Normal 2 44 49" xfId="8724" xr:uid="{00000000-0005-0000-0000-0000BC0F0000}"/>
    <cellStyle name="Normal 2 44 5" xfId="936" xr:uid="{00000000-0005-0000-0000-0000BD0F0000}"/>
    <cellStyle name="Normal 2 44 50" xfId="8901" xr:uid="{00000000-0005-0000-0000-0000BE0F0000}"/>
    <cellStyle name="Normal 2 44 51" xfId="9078" xr:uid="{00000000-0005-0000-0000-0000BF0F0000}"/>
    <cellStyle name="Normal 2 44 52" xfId="9255" xr:uid="{00000000-0005-0000-0000-0000C00F0000}"/>
    <cellStyle name="Normal 2 44 53" xfId="9432" xr:uid="{00000000-0005-0000-0000-0000C10F0000}"/>
    <cellStyle name="Normal 2 44 54" xfId="9609" xr:uid="{00000000-0005-0000-0000-0000C20F0000}"/>
    <cellStyle name="Normal 2 44 55" xfId="9786" xr:uid="{00000000-0005-0000-0000-0000C30F0000}"/>
    <cellStyle name="Normal 2 44 56" xfId="9963" xr:uid="{00000000-0005-0000-0000-0000C40F0000}"/>
    <cellStyle name="Normal 2 44 57" xfId="10140" xr:uid="{00000000-0005-0000-0000-0000C50F0000}"/>
    <cellStyle name="Normal 2 44 58" xfId="10317" xr:uid="{00000000-0005-0000-0000-0000C60F0000}"/>
    <cellStyle name="Normal 2 44 59" xfId="10494" xr:uid="{00000000-0005-0000-0000-0000C70F0000}"/>
    <cellStyle name="Normal 2 44 6" xfId="1113" xr:uid="{00000000-0005-0000-0000-0000C80F0000}"/>
    <cellStyle name="Normal 2 44 60" xfId="10671" xr:uid="{00000000-0005-0000-0000-0000C90F0000}"/>
    <cellStyle name="Normal 2 44 61" xfId="10848" xr:uid="{00000000-0005-0000-0000-0000CA0F0000}"/>
    <cellStyle name="Normal 2 44 62" xfId="11030" xr:uid="{00000000-0005-0000-0000-0000CB0F0000}"/>
    <cellStyle name="Normal 2 44 63" xfId="11780" xr:uid="{00000000-0005-0000-0000-0000CC0F0000}"/>
    <cellStyle name="Normal 2 44 64" xfId="12803" xr:uid="{00000000-0005-0000-0000-0000CD0F0000}"/>
    <cellStyle name="Normal 2 44 65" xfId="11585" xr:uid="{00000000-0005-0000-0000-0000CE0F0000}"/>
    <cellStyle name="Normal 2 44 66" xfId="11838" xr:uid="{00000000-0005-0000-0000-0000CF0F0000}"/>
    <cellStyle name="Normal 2 44 67" xfId="12613" xr:uid="{00000000-0005-0000-0000-0000D00F0000}"/>
    <cellStyle name="Normal 2 44 68" xfId="12942" xr:uid="{00000000-0005-0000-0000-0000D10F0000}"/>
    <cellStyle name="Normal 2 44 69" xfId="12592" xr:uid="{00000000-0005-0000-0000-0000D20F0000}"/>
    <cellStyle name="Normal 2 44 7" xfId="1290" xr:uid="{00000000-0005-0000-0000-0000D30F0000}"/>
    <cellStyle name="Normal 2 44 70" xfId="12352" xr:uid="{00000000-0005-0000-0000-0000D40F0000}"/>
    <cellStyle name="Normal 2 44 71" xfId="12484" xr:uid="{00000000-0005-0000-0000-0000D50F0000}"/>
    <cellStyle name="Normal 2 44 72" xfId="12155" xr:uid="{00000000-0005-0000-0000-0000D60F0000}"/>
    <cellStyle name="Normal 2 44 73" xfId="12360" xr:uid="{00000000-0005-0000-0000-0000D70F0000}"/>
    <cellStyle name="Normal 2 44 74" xfId="11329" xr:uid="{00000000-0005-0000-0000-0000D80F0000}"/>
    <cellStyle name="Normal 2 44 75" xfId="13334" xr:uid="{00000000-0005-0000-0000-0000D90F0000}"/>
    <cellStyle name="Normal 2 44 76" xfId="13511" xr:uid="{00000000-0005-0000-0000-0000DA0F0000}"/>
    <cellStyle name="Normal 2 44 77" xfId="13688" xr:uid="{00000000-0005-0000-0000-0000DB0F0000}"/>
    <cellStyle name="Normal 2 44 78" xfId="13865" xr:uid="{00000000-0005-0000-0000-0000DC0F0000}"/>
    <cellStyle name="Normal 2 44 79" xfId="14042" xr:uid="{00000000-0005-0000-0000-0000DD0F0000}"/>
    <cellStyle name="Normal 2 44 8" xfId="1467" xr:uid="{00000000-0005-0000-0000-0000DE0F0000}"/>
    <cellStyle name="Normal 2 44 80" xfId="14219" xr:uid="{00000000-0005-0000-0000-0000DF0F0000}"/>
    <cellStyle name="Normal 2 44 81" xfId="14396" xr:uid="{00000000-0005-0000-0000-0000E00F0000}"/>
    <cellStyle name="Normal 2 44 82" xfId="14573" xr:uid="{00000000-0005-0000-0000-0000E10F0000}"/>
    <cellStyle name="Normal 2 44 83" xfId="14752" xr:uid="{00000000-0005-0000-0000-0000E20F0000}"/>
    <cellStyle name="Normal 2 44 84" xfId="14930" xr:uid="{00000000-0005-0000-0000-0000E30F0000}"/>
    <cellStyle name="Normal 2 44 85" xfId="15108" xr:uid="{00000000-0005-0000-0000-0000E40F0000}"/>
    <cellStyle name="Normal 2 44 86" xfId="15286" xr:uid="{00000000-0005-0000-0000-0000E50F0000}"/>
    <cellStyle name="Normal 2 44 87" xfId="15464" xr:uid="{00000000-0005-0000-0000-0000E60F0000}"/>
    <cellStyle name="Normal 2 44 88" xfId="15642" xr:uid="{00000000-0005-0000-0000-0000E70F0000}"/>
    <cellStyle name="Normal 2 44 89" xfId="15820" xr:uid="{00000000-0005-0000-0000-0000E80F0000}"/>
    <cellStyle name="Normal 2 44 9" xfId="1644" xr:uid="{00000000-0005-0000-0000-0000E90F0000}"/>
    <cellStyle name="Normal 2 44 90" xfId="15997" xr:uid="{00000000-0005-0000-0000-0000EA0F0000}"/>
    <cellStyle name="Normal 2 44 91" xfId="16174" xr:uid="{00000000-0005-0000-0000-0000EB0F0000}"/>
    <cellStyle name="Normal 2 44 92" xfId="16351" xr:uid="{00000000-0005-0000-0000-0000EC0F0000}"/>
    <cellStyle name="Normal 2 44 93" xfId="16528" xr:uid="{00000000-0005-0000-0000-0000ED0F0000}"/>
    <cellStyle name="Normal 2 44 94" xfId="16705" xr:uid="{00000000-0005-0000-0000-0000EE0F0000}"/>
    <cellStyle name="Normal 2 44 95" xfId="16888" xr:uid="{00000000-0005-0000-0000-0000EF0F0000}"/>
    <cellStyle name="Normal 2 44 96" xfId="17398" xr:uid="{00000000-0005-0000-0000-0000F00F0000}"/>
    <cellStyle name="Normal 2 44 97" xfId="17559" xr:uid="{00000000-0005-0000-0000-0000F10F0000}"/>
    <cellStyle name="Normal 2 44 98" xfId="17071" xr:uid="{00000000-0005-0000-0000-0000F20F0000}"/>
    <cellStyle name="Normal 2 44 99" xfId="17474" xr:uid="{00000000-0005-0000-0000-0000F30F0000}"/>
    <cellStyle name="Normal 2 45" xfId="42" xr:uid="{00000000-0005-0000-0000-0000F40F0000}"/>
    <cellStyle name="Normal 2 45 10" xfId="1822" xr:uid="{00000000-0005-0000-0000-0000F50F0000}"/>
    <cellStyle name="Normal 2 45 100" xfId="229" xr:uid="{00000000-0005-0000-0000-0000F60F0000}"/>
    <cellStyle name="Normal 2 45 11" xfId="1999" xr:uid="{00000000-0005-0000-0000-0000F70F0000}"/>
    <cellStyle name="Normal 2 45 12" xfId="2176" xr:uid="{00000000-0005-0000-0000-0000F80F0000}"/>
    <cellStyle name="Normal 2 45 13" xfId="2353" xr:uid="{00000000-0005-0000-0000-0000F90F0000}"/>
    <cellStyle name="Normal 2 45 14" xfId="2530" xr:uid="{00000000-0005-0000-0000-0000FA0F0000}"/>
    <cellStyle name="Normal 2 45 15" xfId="2707" xr:uid="{00000000-0005-0000-0000-0000FB0F0000}"/>
    <cellStyle name="Normal 2 45 16" xfId="2884" xr:uid="{00000000-0005-0000-0000-0000FC0F0000}"/>
    <cellStyle name="Normal 2 45 17" xfId="3061" xr:uid="{00000000-0005-0000-0000-0000FD0F0000}"/>
    <cellStyle name="Normal 2 45 18" xfId="3238" xr:uid="{00000000-0005-0000-0000-0000FE0F0000}"/>
    <cellStyle name="Normal 2 45 19" xfId="3415" xr:uid="{00000000-0005-0000-0000-0000FF0F0000}"/>
    <cellStyle name="Normal 2 45 2" xfId="406" xr:uid="{00000000-0005-0000-0000-000000100000}"/>
    <cellStyle name="Normal 2 45 20" xfId="3592" xr:uid="{00000000-0005-0000-0000-000001100000}"/>
    <cellStyle name="Normal 2 45 21" xfId="3769" xr:uid="{00000000-0005-0000-0000-000002100000}"/>
    <cellStyle name="Normal 2 45 22" xfId="3946" xr:uid="{00000000-0005-0000-0000-000003100000}"/>
    <cellStyle name="Normal 2 45 23" xfId="4123" xr:uid="{00000000-0005-0000-0000-000004100000}"/>
    <cellStyle name="Normal 2 45 24" xfId="4300" xr:uid="{00000000-0005-0000-0000-000005100000}"/>
    <cellStyle name="Normal 2 45 25" xfId="4477" xr:uid="{00000000-0005-0000-0000-000006100000}"/>
    <cellStyle name="Normal 2 45 26" xfId="4654" xr:uid="{00000000-0005-0000-0000-000007100000}"/>
    <cellStyle name="Normal 2 45 27" xfId="4831" xr:uid="{00000000-0005-0000-0000-000008100000}"/>
    <cellStyle name="Normal 2 45 28" xfId="5008" xr:uid="{00000000-0005-0000-0000-000009100000}"/>
    <cellStyle name="Normal 2 45 29" xfId="5185" xr:uid="{00000000-0005-0000-0000-00000A100000}"/>
    <cellStyle name="Normal 2 45 3" xfId="583" xr:uid="{00000000-0005-0000-0000-00000B100000}"/>
    <cellStyle name="Normal 2 45 30" xfId="5362" xr:uid="{00000000-0005-0000-0000-00000C100000}"/>
    <cellStyle name="Normal 2 45 31" xfId="5539" xr:uid="{00000000-0005-0000-0000-00000D100000}"/>
    <cellStyle name="Normal 2 45 32" xfId="5716" xr:uid="{00000000-0005-0000-0000-00000E100000}"/>
    <cellStyle name="Normal 2 45 33" xfId="5893" xr:uid="{00000000-0005-0000-0000-00000F100000}"/>
    <cellStyle name="Normal 2 45 34" xfId="6070" xr:uid="{00000000-0005-0000-0000-000010100000}"/>
    <cellStyle name="Normal 2 45 35" xfId="6247" xr:uid="{00000000-0005-0000-0000-000011100000}"/>
    <cellStyle name="Normal 2 45 36" xfId="6424" xr:uid="{00000000-0005-0000-0000-000012100000}"/>
    <cellStyle name="Normal 2 45 37" xfId="6601" xr:uid="{00000000-0005-0000-0000-000013100000}"/>
    <cellStyle name="Normal 2 45 38" xfId="6778" xr:uid="{00000000-0005-0000-0000-000014100000}"/>
    <cellStyle name="Normal 2 45 39" xfId="6955" xr:uid="{00000000-0005-0000-0000-000015100000}"/>
    <cellStyle name="Normal 2 45 4" xfId="760" xr:uid="{00000000-0005-0000-0000-000016100000}"/>
    <cellStyle name="Normal 2 45 40" xfId="7132" xr:uid="{00000000-0005-0000-0000-000017100000}"/>
    <cellStyle name="Normal 2 45 41" xfId="7309" xr:uid="{00000000-0005-0000-0000-000018100000}"/>
    <cellStyle name="Normal 2 45 42" xfId="7486" xr:uid="{00000000-0005-0000-0000-000019100000}"/>
    <cellStyle name="Normal 2 45 43" xfId="7663" xr:uid="{00000000-0005-0000-0000-00001A100000}"/>
    <cellStyle name="Normal 2 45 44" xfId="7840" xr:uid="{00000000-0005-0000-0000-00001B100000}"/>
    <cellStyle name="Normal 2 45 45" xfId="8017" xr:uid="{00000000-0005-0000-0000-00001C100000}"/>
    <cellStyle name="Normal 2 45 46" xfId="8194" xr:uid="{00000000-0005-0000-0000-00001D100000}"/>
    <cellStyle name="Normal 2 45 47" xfId="8371" xr:uid="{00000000-0005-0000-0000-00001E100000}"/>
    <cellStyle name="Normal 2 45 48" xfId="8548" xr:uid="{00000000-0005-0000-0000-00001F100000}"/>
    <cellStyle name="Normal 2 45 49" xfId="8725" xr:uid="{00000000-0005-0000-0000-000020100000}"/>
    <cellStyle name="Normal 2 45 5" xfId="937" xr:uid="{00000000-0005-0000-0000-000021100000}"/>
    <cellStyle name="Normal 2 45 50" xfId="8902" xr:uid="{00000000-0005-0000-0000-000022100000}"/>
    <cellStyle name="Normal 2 45 51" xfId="9079" xr:uid="{00000000-0005-0000-0000-000023100000}"/>
    <cellStyle name="Normal 2 45 52" xfId="9256" xr:uid="{00000000-0005-0000-0000-000024100000}"/>
    <cellStyle name="Normal 2 45 53" xfId="9433" xr:uid="{00000000-0005-0000-0000-000025100000}"/>
    <cellStyle name="Normal 2 45 54" xfId="9610" xr:uid="{00000000-0005-0000-0000-000026100000}"/>
    <cellStyle name="Normal 2 45 55" xfId="9787" xr:uid="{00000000-0005-0000-0000-000027100000}"/>
    <cellStyle name="Normal 2 45 56" xfId="9964" xr:uid="{00000000-0005-0000-0000-000028100000}"/>
    <cellStyle name="Normal 2 45 57" xfId="10141" xr:uid="{00000000-0005-0000-0000-000029100000}"/>
    <cellStyle name="Normal 2 45 58" xfId="10318" xr:uid="{00000000-0005-0000-0000-00002A100000}"/>
    <cellStyle name="Normal 2 45 59" xfId="10495" xr:uid="{00000000-0005-0000-0000-00002B100000}"/>
    <cellStyle name="Normal 2 45 6" xfId="1114" xr:uid="{00000000-0005-0000-0000-00002C100000}"/>
    <cellStyle name="Normal 2 45 60" xfId="10672" xr:uid="{00000000-0005-0000-0000-00002D100000}"/>
    <cellStyle name="Normal 2 45 61" xfId="10849" xr:uid="{00000000-0005-0000-0000-00002E100000}"/>
    <cellStyle name="Normal 2 45 62" xfId="11031" xr:uid="{00000000-0005-0000-0000-00002F100000}"/>
    <cellStyle name="Normal 2 45 63" xfId="11748" xr:uid="{00000000-0005-0000-0000-000030100000}"/>
    <cellStyle name="Normal 2 45 64" xfId="12707" xr:uid="{00000000-0005-0000-0000-000031100000}"/>
    <cellStyle name="Normal 2 45 65" xfId="11288" xr:uid="{00000000-0005-0000-0000-000032100000}"/>
    <cellStyle name="Normal 2 45 66" xfId="12340" xr:uid="{00000000-0005-0000-0000-000033100000}"/>
    <cellStyle name="Normal 2 45 67" xfId="11225" xr:uid="{00000000-0005-0000-0000-000034100000}"/>
    <cellStyle name="Normal 2 45 68" xfId="11279" xr:uid="{00000000-0005-0000-0000-000035100000}"/>
    <cellStyle name="Normal 2 45 69" xfId="11399" xr:uid="{00000000-0005-0000-0000-000036100000}"/>
    <cellStyle name="Normal 2 45 7" xfId="1291" xr:uid="{00000000-0005-0000-0000-000037100000}"/>
    <cellStyle name="Normal 2 45 70" xfId="12372" xr:uid="{00000000-0005-0000-0000-000038100000}"/>
    <cellStyle name="Normal 2 45 71" xfId="12727" xr:uid="{00000000-0005-0000-0000-000039100000}"/>
    <cellStyle name="Normal 2 45 72" xfId="12904" xr:uid="{00000000-0005-0000-0000-00003A100000}"/>
    <cellStyle name="Normal 2 45 73" xfId="12649" xr:uid="{00000000-0005-0000-0000-00003B100000}"/>
    <cellStyle name="Normal 2 45 74" xfId="12442" xr:uid="{00000000-0005-0000-0000-00003C100000}"/>
    <cellStyle name="Normal 2 45 75" xfId="13335" xr:uid="{00000000-0005-0000-0000-00003D100000}"/>
    <cellStyle name="Normal 2 45 76" xfId="13512" xr:uid="{00000000-0005-0000-0000-00003E100000}"/>
    <cellStyle name="Normal 2 45 77" xfId="13689" xr:uid="{00000000-0005-0000-0000-00003F100000}"/>
    <cellStyle name="Normal 2 45 78" xfId="13866" xr:uid="{00000000-0005-0000-0000-000040100000}"/>
    <cellStyle name="Normal 2 45 79" xfId="14043" xr:uid="{00000000-0005-0000-0000-000041100000}"/>
    <cellStyle name="Normal 2 45 8" xfId="1468" xr:uid="{00000000-0005-0000-0000-000042100000}"/>
    <cellStyle name="Normal 2 45 80" xfId="14220" xr:uid="{00000000-0005-0000-0000-000043100000}"/>
    <cellStyle name="Normal 2 45 81" xfId="14397" xr:uid="{00000000-0005-0000-0000-000044100000}"/>
    <cellStyle name="Normal 2 45 82" xfId="14574" xr:uid="{00000000-0005-0000-0000-000045100000}"/>
    <cellStyle name="Normal 2 45 83" xfId="14753" xr:uid="{00000000-0005-0000-0000-000046100000}"/>
    <cellStyle name="Normal 2 45 84" xfId="14931" xr:uid="{00000000-0005-0000-0000-000047100000}"/>
    <cellStyle name="Normal 2 45 85" xfId="15109" xr:uid="{00000000-0005-0000-0000-000048100000}"/>
    <cellStyle name="Normal 2 45 86" xfId="15287" xr:uid="{00000000-0005-0000-0000-000049100000}"/>
    <cellStyle name="Normal 2 45 87" xfId="15465" xr:uid="{00000000-0005-0000-0000-00004A100000}"/>
    <cellStyle name="Normal 2 45 88" xfId="15643" xr:uid="{00000000-0005-0000-0000-00004B100000}"/>
    <cellStyle name="Normal 2 45 89" xfId="15821" xr:uid="{00000000-0005-0000-0000-00004C100000}"/>
    <cellStyle name="Normal 2 45 9" xfId="1645" xr:uid="{00000000-0005-0000-0000-00004D100000}"/>
    <cellStyle name="Normal 2 45 90" xfId="15998" xr:uid="{00000000-0005-0000-0000-00004E100000}"/>
    <cellStyle name="Normal 2 45 91" xfId="16175" xr:uid="{00000000-0005-0000-0000-00004F100000}"/>
    <cellStyle name="Normal 2 45 92" xfId="16352" xr:uid="{00000000-0005-0000-0000-000050100000}"/>
    <cellStyle name="Normal 2 45 93" xfId="16529" xr:uid="{00000000-0005-0000-0000-000051100000}"/>
    <cellStyle name="Normal 2 45 94" xfId="16706" xr:uid="{00000000-0005-0000-0000-000052100000}"/>
    <cellStyle name="Normal 2 45 95" xfId="16889" xr:uid="{00000000-0005-0000-0000-000053100000}"/>
    <cellStyle name="Normal 2 45 96" xfId="17386" xr:uid="{00000000-0005-0000-0000-000054100000}"/>
    <cellStyle name="Normal 2 45 97" xfId="17346" xr:uid="{00000000-0005-0000-0000-000055100000}"/>
    <cellStyle name="Normal 2 45 98" xfId="17694" xr:uid="{00000000-0005-0000-0000-000056100000}"/>
    <cellStyle name="Normal 2 45 99" xfId="17380" xr:uid="{00000000-0005-0000-0000-000057100000}"/>
    <cellStyle name="Normal 2 46" xfId="43" xr:uid="{00000000-0005-0000-0000-000058100000}"/>
    <cellStyle name="Normal 2 46 10" xfId="1823" xr:uid="{00000000-0005-0000-0000-000059100000}"/>
    <cellStyle name="Normal 2 46 100" xfId="230" xr:uid="{00000000-0005-0000-0000-00005A100000}"/>
    <cellStyle name="Normal 2 46 11" xfId="2000" xr:uid="{00000000-0005-0000-0000-00005B100000}"/>
    <cellStyle name="Normal 2 46 12" xfId="2177" xr:uid="{00000000-0005-0000-0000-00005C100000}"/>
    <cellStyle name="Normal 2 46 13" xfId="2354" xr:uid="{00000000-0005-0000-0000-00005D100000}"/>
    <cellStyle name="Normal 2 46 14" xfId="2531" xr:uid="{00000000-0005-0000-0000-00005E100000}"/>
    <cellStyle name="Normal 2 46 15" xfId="2708" xr:uid="{00000000-0005-0000-0000-00005F100000}"/>
    <cellStyle name="Normal 2 46 16" xfId="2885" xr:uid="{00000000-0005-0000-0000-000060100000}"/>
    <cellStyle name="Normal 2 46 17" xfId="3062" xr:uid="{00000000-0005-0000-0000-000061100000}"/>
    <cellStyle name="Normal 2 46 18" xfId="3239" xr:uid="{00000000-0005-0000-0000-000062100000}"/>
    <cellStyle name="Normal 2 46 19" xfId="3416" xr:uid="{00000000-0005-0000-0000-000063100000}"/>
    <cellStyle name="Normal 2 46 2" xfId="407" xr:uid="{00000000-0005-0000-0000-000064100000}"/>
    <cellStyle name="Normal 2 46 20" xfId="3593" xr:uid="{00000000-0005-0000-0000-000065100000}"/>
    <cellStyle name="Normal 2 46 21" xfId="3770" xr:uid="{00000000-0005-0000-0000-000066100000}"/>
    <cellStyle name="Normal 2 46 22" xfId="3947" xr:uid="{00000000-0005-0000-0000-000067100000}"/>
    <cellStyle name="Normal 2 46 23" xfId="4124" xr:uid="{00000000-0005-0000-0000-000068100000}"/>
    <cellStyle name="Normal 2 46 24" xfId="4301" xr:uid="{00000000-0005-0000-0000-000069100000}"/>
    <cellStyle name="Normal 2 46 25" xfId="4478" xr:uid="{00000000-0005-0000-0000-00006A100000}"/>
    <cellStyle name="Normal 2 46 26" xfId="4655" xr:uid="{00000000-0005-0000-0000-00006B100000}"/>
    <cellStyle name="Normal 2 46 27" xfId="4832" xr:uid="{00000000-0005-0000-0000-00006C100000}"/>
    <cellStyle name="Normal 2 46 28" xfId="5009" xr:uid="{00000000-0005-0000-0000-00006D100000}"/>
    <cellStyle name="Normal 2 46 29" xfId="5186" xr:uid="{00000000-0005-0000-0000-00006E100000}"/>
    <cellStyle name="Normal 2 46 3" xfId="584" xr:uid="{00000000-0005-0000-0000-00006F100000}"/>
    <cellStyle name="Normal 2 46 30" xfId="5363" xr:uid="{00000000-0005-0000-0000-000070100000}"/>
    <cellStyle name="Normal 2 46 31" xfId="5540" xr:uid="{00000000-0005-0000-0000-000071100000}"/>
    <cellStyle name="Normal 2 46 32" xfId="5717" xr:uid="{00000000-0005-0000-0000-000072100000}"/>
    <cellStyle name="Normal 2 46 33" xfId="5894" xr:uid="{00000000-0005-0000-0000-000073100000}"/>
    <cellStyle name="Normal 2 46 34" xfId="6071" xr:uid="{00000000-0005-0000-0000-000074100000}"/>
    <cellStyle name="Normal 2 46 35" xfId="6248" xr:uid="{00000000-0005-0000-0000-000075100000}"/>
    <cellStyle name="Normal 2 46 36" xfId="6425" xr:uid="{00000000-0005-0000-0000-000076100000}"/>
    <cellStyle name="Normal 2 46 37" xfId="6602" xr:uid="{00000000-0005-0000-0000-000077100000}"/>
    <cellStyle name="Normal 2 46 38" xfId="6779" xr:uid="{00000000-0005-0000-0000-000078100000}"/>
    <cellStyle name="Normal 2 46 39" xfId="6956" xr:uid="{00000000-0005-0000-0000-000079100000}"/>
    <cellStyle name="Normal 2 46 4" xfId="761" xr:uid="{00000000-0005-0000-0000-00007A100000}"/>
    <cellStyle name="Normal 2 46 40" xfId="7133" xr:uid="{00000000-0005-0000-0000-00007B100000}"/>
    <cellStyle name="Normal 2 46 41" xfId="7310" xr:uid="{00000000-0005-0000-0000-00007C100000}"/>
    <cellStyle name="Normal 2 46 42" xfId="7487" xr:uid="{00000000-0005-0000-0000-00007D100000}"/>
    <cellStyle name="Normal 2 46 43" xfId="7664" xr:uid="{00000000-0005-0000-0000-00007E100000}"/>
    <cellStyle name="Normal 2 46 44" xfId="7841" xr:uid="{00000000-0005-0000-0000-00007F100000}"/>
    <cellStyle name="Normal 2 46 45" xfId="8018" xr:uid="{00000000-0005-0000-0000-000080100000}"/>
    <cellStyle name="Normal 2 46 46" xfId="8195" xr:uid="{00000000-0005-0000-0000-000081100000}"/>
    <cellStyle name="Normal 2 46 47" xfId="8372" xr:uid="{00000000-0005-0000-0000-000082100000}"/>
    <cellStyle name="Normal 2 46 48" xfId="8549" xr:uid="{00000000-0005-0000-0000-000083100000}"/>
    <cellStyle name="Normal 2 46 49" xfId="8726" xr:uid="{00000000-0005-0000-0000-000084100000}"/>
    <cellStyle name="Normal 2 46 5" xfId="938" xr:uid="{00000000-0005-0000-0000-000085100000}"/>
    <cellStyle name="Normal 2 46 50" xfId="8903" xr:uid="{00000000-0005-0000-0000-000086100000}"/>
    <cellStyle name="Normal 2 46 51" xfId="9080" xr:uid="{00000000-0005-0000-0000-000087100000}"/>
    <cellStyle name="Normal 2 46 52" xfId="9257" xr:uid="{00000000-0005-0000-0000-000088100000}"/>
    <cellStyle name="Normal 2 46 53" xfId="9434" xr:uid="{00000000-0005-0000-0000-000089100000}"/>
    <cellStyle name="Normal 2 46 54" xfId="9611" xr:uid="{00000000-0005-0000-0000-00008A100000}"/>
    <cellStyle name="Normal 2 46 55" xfId="9788" xr:uid="{00000000-0005-0000-0000-00008B100000}"/>
    <cellStyle name="Normal 2 46 56" xfId="9965" xr:uid="{00000000-0005-0000-0000-00008C100000}"/>
    <cellStyle name="Normal 2 46 57" xfId="10142" xr:uid="{00000000-0005-0000-0000-00008D100000}"/>
    <cellStyle name="Normal 2 46 58" xfId="10319" xr:uid="{00000000-0005-0000-0000-00008E100000}"/>
    <cellStyle name="Normal 2 46 59" xfId="10496" xr:uid="{00000000-0005-0000-0000-00008F100000}"/>
    <cellStyle name="Normal 2 46 6" xfId="1115" xr:uid="{00000000-0005-0000-0000-000090100000}"/>
    <cellStyle name="Normal 2 46 60" xfId="10673" xr:uid="{00000000-0005-0000-0000-000091100000}"/>
    <cellStyle name="Normal 2 46 61" xfId="10850" xr:uid="{00000000-0005-0000-0000-000092100000}"/>
    <cellStyle name="Normal 2 46 62" xfId="11032" xr:uid="{00000000-0005-0000-0000-000093100000}"/>
    <cellStyle name="Normal 2 46 63" xfId="11726" xr:uid="{00000000-0005-0000-0000-000094100000}"/>
    <cellStyle name="Normal 2 46 64" xfId="12635" xr:uid="{00000000-0005-0000-0000-000095100000}"/>
    <cellStyle name="Normal 2 46 65" xfId="12690" xr:uid="{00000000-0005-0000-0000-000096100000}"/>
    <cellStyle name="Normal 2 46 66" xfId="11821" xr:uid="{00000000-0005-0000-0000-000097100000}"/>
    <cellStyle name="Normal 2 46 67" xfId="12070" xr:uid="{00000000-0005-0000-0000-000098100000}"/>
    <cellStyle name="Normal 2 46 68" xfId="12124" xr:uid="{00000000-0005-0000-0000-000099100000}"/>
    <cellStyle name="Normal 2 46 69" xfId="12954" xr:uid="{00000000-0005-0000-0000-00009A100000}"/>
    <cellStyle name="Normal 2 46 7" xfId="1292" xr:uid="{00000000-0005-0000-0000-00009B100000}"/>
    <cellStyle name="Normal 2 46 70" xfId="12779" xr:uid="{00000000-0005-0000-0000-00009C100000}"/>
    <cellStyle name="Normal 2 46 71" xfId="11472" xr:uid="{00000000-0005-0000-0000-00009D100000}"/>
    <cellStyle name="Normal 2 46 72" xfId="11459" xr:uid="{00000000-0005-0000-0000-00009E100000}"/>
    <cellStyle name="Normal 2 46 73" xfId="13031" xr:uid="{00000000-0005-0000-0000-00009F100000}"/>
    <cellStyle name="Normal 2 46 74" xfId="13072" xr:uid="{00000000-0005-0000-0000-0000A0100000}"/>
    <cellStyle name="Normal 2 46 75" xfId="13336" xr:uid="{00000000-0005-0000-0000-0000A1100000}"/>
    <cellStyle name="Normal 2 46 76" xfId="13513" xr:uid="{00000000-0005-0000-0000-0000A2100000}"/>
    <cellStyle name="Normal 2 46 77" xfId="13690" xr:uid="{00000000-0005-0000-0000-0000A3100000}"/>
    <cellStyle name="Normal 2 46 78" xfId="13867" xr:uid="{00000000-0005-0000-0000-0000A4100000}"/>
    <cellStyle name="Normal 2 46 79" xfId="14044" xr:uid="{00000000-0005-0000-0000-0000A5100000}"/>
    <cellStyle name="Normal 2 46 8" xfId="1469" xr:uid="{00000000-0005-0000-0000-0000A6100000}"/>
    <cellStyle name="Normal 2 46 80" xfId="14221" xr:uid="{00000000-0005-0000-0000-0000A7100000}"/>
    <cellStyle name="Normal 2 46 81" xfId="14398" xr:uid="{00000000-0005-0000-0000-0000A8100000}"/>
    <cellStyle name="Normal 2 46 82" xfId="14575" xr:uid="{00000000-0005-0000-0000-0000A9100000}"/>
    <cellStyle name="Normal 2 46 83" xfId="14754" xr:uid="{00000000-0005-0000-0000-0000AA100000}"/>
    <cellStyle name="Normal 2 46 84" xfId="14932" xr:uid="{00000000-0005-0000-0000-0000AB100000}"/>
    <cellStyle name="Normal 2 46 85" xfId="15110" xr:uid="{00000000-0005-0000-0000-0000AC100000}"/>
    <cellStyle name="Normal 2 46 86" xfId="15288" xr:uid="{00000000-0005-0000-0000-0000AD100000}"/>
    <cellStyle name="Normal 2 46 87" xfId="15466" xr:uid="{00000000-0005-0000-0000-0000AE100000}"/>
    <cellStyle name="Normal 2 46 88" xfId="15644" xr:uid="{00000000-0005-0000-0000-0000AF100000}"/>
    <cellStyle name="Normal 2 46 89" xfId="15822" xr:uid="{00000000-0005-0000-0000-0000B0100000}"/>
    <cellStyle name="Normal 2 46 9" xfId="1646" xr:uid="{00000000-0005-0000-0000-0000B1100000}"/>
    <cellStyle name="Normal 2 46 90" xfId="15999" xr:uid="{00000000-0005-0000-0000-0000B2100000}"/>
    <cellStyle name="Normal 2 46 91" xfId="16176" xr:uid="{00000000-0005-0000-0000-0000B3100000}"/>
    <cellStyle name="Normal 2 46 92" xfId="16353" xr:uid="{00000000-0005-0000-0000-0000B4100000}"/>
    <cellStyle name="Normal 2 46 93" xfId="16530" xr:uid="{00000000-0005-0000-0000-0000B5100000}"/>
    <cellStyle name="Normal 2 46 94" xfId="16707" xr:uid="{00000000-0005-0000-0000-0000B6100000}"/>
    <cellStyle name="Normal 2 46 95" xfId="16890" xr:uid="{00000000-0005-0000-0000-0000B7100000}"/>
    <cellStyle name="Normal 2 46 96" xfId="17379" xr:uid="{00000000-0005-0000-0000-0000B8100000}"/>
    <cellStyle name="Normal 2 46 97" xfId="17267" xr:uid="{00000000-0005-0000-0000-0000B9100000}"/>
    <cellStyle name="Normal 2 46 98" xfId="17638" xr:uid="{00000000-0005-0000-0000-0000BA100000}"/>
    <cellStyle name="Normal 2 46 99" xfId="17644" xr:uid="{00000000-0005-0000-0000-0000BB100000}"/>
    <cellStyle name="Normal 2 47" xfId="44" xr:uid="{00000000-0005-0000-0000-0000BC100000}"/>
    <cellStyle name="Normal 2 47 10" xfId="1824" xr:uid="{00000000-0005-0000-0000-0000BD100000}"/>
    <cellStyle name="Normal 2 47 100" xfId="231" xr:uid="{00000000-0005-0000-0000-0000BE100000}"/>
    <cellStyle name="Normal 2 47 11" xfId="2001" xr:uid="{00000000-0005-0000-0000-0000BF100000}"/>
    <cellStyle name="Normal 2 47 12" xfId="2178" xr:uid="{00000000-0005-0000-0000-0000C0100000}"/>
    <cellStyle name="Normal 2 47 13" xfId="2355" xr:uid="{00000000-0005-0000-0000-0000C1100000}"/>
    <cellStyle name="Normal 2 47 14" xfId="2532" xr:uid="{00000000-0005-0000-0000-0000C2100000}"/>
    <cellStyle name="Normal 2 47 15" xfId="2709" xr:uid="{00000000-0005-0000-0000-0000C3100000}"/>
    <cellStyle name="Normal 2 47 16" xfId="2886" xr:uid="{00000000-0005-0000-0000-0000C4100000}"/>
    <cellStyle name="Normal 2 47 17" xfId="3063" xr:uid="{00000000-0005-0000-0000-0000C5100000}"/>
    <cellStyle name="Normal 2 47 18" xfId="3240" xr:uid="{00000000-0005-0000-0000-0000C6100000}"/>
    <cellStyle name="Normal 2 47 19" xfId="3417" xr:uid="{00000000-0005-0000-0000-0000C7100000}"/>
    <cellStyle name="Normal 2 47 2" xfId="408" xr:uid="{00000000-0005-0000-0000-0000C8100000}"/>
    <cellStyle name="Normal 2 47 20" xfId="3594" xr:uid="{00000000-0005-0000-0000-0000C9100000}"/>
    <cellStyle name="Normal 2 47 21" xfId="3771" xr:uid="{00000000-0005-0000-0000-0000CA100000}"/>
    <cellStyle name="Normal 2 47 22" xfId="3948" xr:uid="{00000000-0005-0000-0000-0000CB100000}"/>
    <cellStyle name="Normal 2 47 23" xfId="4125" xr:uid="{00000000-0005-0000-0000-0000CC100000}"/>
    <cellStyle name="Normal 2 47 24" xfId="4302" xr:uid="{00000000-0005-0000-0000-0000CD100000}"/>
    <cellStyle name="Normal 2 47 25" xfId="4479" xr:uid="{00000000-0005-0000-0000-0000CE100000}"/>
    <cellStyle name="Normal 2 47 26" xfId="4656" xr:uid="{00000000-0005-0000-0000-0000CF100000}"/>
    <cellStyle name="Normal 2 47 27" xfId="4833" xr:uid="{00000000-0005-0000-0000-0000D0100000}"/>
    <cellStyle name="Normal 2 47 28" xfId="5010" xr:uid="{00000000-0005-0000-0000-0000D1100000}"/>
    <cellStyle name="Normal 2 47 29" xfId="5187" xr:uid="{00000000-0005-0000-0000-0000D2100000}"/>
    <cellStyle name="Normal 2 47 3" xfId="585" xr:uid="{00000000-0005-0000-0000-0000D3100000}"/>
    <cellStyle name="Normal 2 47 30" xfId="5364" xr:uid="{00000000-0005-0000-0000-0000D4100000}"/>
    <cellStyle name="Normal 2 47 31" xfId="5541" xr:uid="{00000000-0005-0000-0000-0000D5100000}"/>
    <cellStyle name="Normal 2 47 32" xfId="5718" xr:uid="{00000000-0005-0000-0000-0000D6100000}"/>
    <cellStyle name="Normal 2 47 33" xfId="5895" xr:uid="{00000000-0005-0000-0000-0000D7100000}"/>
    <cellStyle name="Normal 2 47 34" xfId="6072" xr:uid="{00000000-0005-0000-0000-0000D8100000}"/>
    <cellStyle name="Normal 2 47 35" xfId="6249" xr:uid="{00000000-0005-0000-0000-0000D9100000}"/>
    <cellStyle name="Normal 2 47 36" xfId="6426" xr:uid="{00000000-0005-0000-0000-0000DA100000}"/>
    <cellStyle name="Normal 2 47 37" xfId="6603" xr:uid="{00000000-0005-0000-0000-0000DB100000}"/>
    <cellStyle name="Normal 2 47 38" xfId="6780" xr:uid="{00000000-0005-0000-0000-0000DC100000}"/>
    <cellStyle name="Normal 2 47 39" xfId="6957" xr:uid="{00000000-0005-0000-0000-0000DD100000}"/>
    <cellStyle name="Normal 2 47 4" xfId="762" xr:uid="{00000000-0005-0000-0000-0000DE100000}"/>
    <cellStyle name="Normal 2 47 40" xfId="7134" xr:uid="{00000000-0005-0000-0000-0000DF100000}"/>
    <cellStyle name="Normal 2 47 41" xfId="7311" xr:uid="{00000000-0005-0000-0000-0000E0100000}"/>
    <cellStyle name="Normal 2 47 42" xfId="7488" xr:uid="{00000000-0005-0000-0000-0000E1100000}"/>
    <cellStyle name="Normal 2 47 43" xfId="7665" xr:uid="{00000000-0005-0000-0000-0000E2100000}"/>
    <cellStyle name="Normal 2 47 44" xfId="7842" xr:uid="{00000000-0005-0000-0000-0000E3100000}"/>
    <cellStyle name="Normal 2 47 45" xfId="8019" xr:uid="{00000000-0005-0000-0000-0000E4100000}"/>
    <cellStyle name="Normal 2 47 46" xfId="8196" xr:uid="{00000000-0005-0000-0000-0000E5100000}"/>
    <cellStyle name="Normal 2 47 47" xfId="8373" xr:uid="{00000000-0005-0000-0000-0000E6100000}"/>
    <cellStyle name="Normal 2 47 48" xfId="8550" xr:uid="{00000000-0005-0000-0000-0000E7100000}"/>
    <cellStyle name="Normal 2 47 49" xfId="8727" xr:uid="{00000000-0005-0000-0000-0000E8100000}"/>
    <cellStyle name="Normal 2 47 5" xfId="939" xr:uid="{00000000-0005-0000-0000-0000E9100000}"/>
    <cellStyle name="Normal 2 47 50" xfId="8904" xr:uid="{00000000-0005-0000-0000-0000EA100000}"/>
    <cellStyle name="Normal 2 47 51" xfId="9081" xr:uid="{00000000-0005-0000-0000-0000EB100000}"/>
    <cellStyle name="Normal 2 47 52" xfId="9258" xr:uid="{00000000-0005-0000-0000-0000EC100000}"/>
    <cellStyle name="Normal 2 47 53" xfId="9435" xr:uid="{00000000-0005-0000-0000-0000ED100000}"/>
    <cellStyle name="Normal 2 47 54" xfId="9612" xr:uid="{00000000-0005-0000-0000-0000EE100000}"/>
    <cellStyle name="Normal 2 47 55" xfId="9789" xr:uid="{00000000-0005-0000-0000-0000EF100000}"/>
    <cellStyle name="Normal 2 47 56" xfId="9966" xr:uid="{00000000-0005-0000-0000-0000F0100000}"/>
    <cellStyle name="Normal 2 47 57" xfId="10143" xr:uid="{00000000-0005-0000-0000-0000F1100000}"/>
    <cellStyle name="Normal 2 47 58" xfId="10320" xr:uid="{00000000-0005-0000-0000-0000F2100000}"/>
    <cellStyle name="Normal 2 47 59" xfId="10497" xr:uid="{00000000-0005-0000-0000-0000F3100000}"/>
    <cellStyle name="Normal 2 47 6" xfId="1116" xr:uid="{00000000-0005-0000-0000-0000F4100000}"/>
    <cellStyle name="Normal 2 47 60" xfId="10674" xr:uid="{00000000-0005-0000-0000-0000F5100000}"/>
    <cellStyle name="Normal 2 47 61" xfId="10851" xr:uid="{00000000-0005-0000-0000-0000F6100000}"/>
    <cellStyle name="Normal 2 47 62" xfId="11033" xr:uid="{00000000-0005-0000-0000-0000F7100000}"/>
    <cellStyle name="Normal 2 47 63" xfId="11693" xr:uid="{00000000-0005-0000-0000-0000F8100000}"/>
    <cellStyle name="Normal 2 47 64" xfId="11971" xr:uid="{00000000-0005-0000-0000-0000F9100000}"/>
    <cellStyle name="Normal 2 47 65" xfId="11545" xr:uid="{00000000-0005-0000-0000-0000FA100000}"/>
    <cellStyle name="Normal 2 47 66" xfId="12962" xr:uid="{00000000-0005-0000-0000-0000FB100000}"/>
    <cellStyle name="Normal 2 47 67" xfId="11727" xr:uid="{00000000-0005-0000-0000-0000FC100000}"/>
    <cellStyle name="Normal 2 47 68" xfId="12517" xr:uid="{00000000-0005-0000-0000-0000FD100000}"/>
    <cellStyle name="Normal 2 47 69" xfId="12354" xr:uid="{00000000-0005-0000-0000-0000FE100000}"/>
    <cellStyle name="Normal 2 47 7" xfId="1293" xr:uid="{00000000-0005-0000-0000-0000FF100000}"/>
    <cellStyle name="Normal 2 47 70" xfId="12295" xr:uid="{00000000-0005-0000-0000-000000110000}"/>
    <cellStyle name="Normal 2 47 71" xfId="11642" xr:uid="{00000000-0005-0000-0000-000001110000}"/>
    <cellStyle name="Normal 2 47 72" xfId="12367" xr:uid="{00000000-0005-0000-0000-000002110000}"/>
    <cellStyle name="Normal 2 47 73" xfId="11705" xr:uid="{00000000-0005-0000-0000-000003110000}"/>
    <cellStyle name="Normal 2 47 74" xfId="12307" xr:uid="{00000000-0005-0000-0000-000004110000}"/>
    <cellStyle name="Normal 2 47 75" xfId="13337" xr:uid="{00000000-0005-0000-0000-000005110000}"/>
    <cellStyle name="Normal 2 47 76" xfId="13514" xr:uid="{00000000-0005-0000-0000-000006110000}"/>
    <cellStyle name="Normal 2 47 77" xfId="13691" xr:uid="{00000000-0005-0000-0000-000007110000}"/>
    <cellStyle name="Normal 2 47 78" xfId="13868" xr:uid="{00000000-0005-0000-0000-000008110000}"/>
    <cellStyle name="Normal 2 47 79" xfId="14045" xr:uid="{00000000-0005-0000-0000-000009110000}"/>
    <cellStyle name="Normal 2 47 8" xfId="1470" xr:uid="{00000000-0005-0000-0000-00000A110000}"/>
    <cellStyle name="Normal 2 47 80" xfId="14222" xr:uid="{00000000-0005-0000-0000-00000B110000}"/>
    <cellStyle name="Normal 2 47 81" xfId="14399" xr:uid="{00000000-0005-0000-0000-00000C110000}"/>
    <cellStyle name="Normal 2 47 82" xfId="14576" xr:uid="{00000000-0005-0000-0000-00000D110000}"/>
    <cellStyle name="Normal 2 47 83" xfId="14755" xr:uid="{00000000-0005-0000-0000-00000E110000}"/>
    <cellStyle name="Normal 2 47 84" xfId="14933" xr:uid="{00000000-0005-0000-0000-00000F110000}"/>
    <cellStyle name="Normal 2 47 85" xfId="15111" xr:uid="{00000000-0005-0000-0000-000010110000}"/>
    <cellStyle name="Normal 2 47 86" xfId="15289" xr:uid="{00000000-0005-0000-0000-000011110000}"/>
    <cellStyle name="Normal 2 47 87" xfId="15467" xr:uid="{00000000-0005-0000-0000-000012110000}"/>
    <cellStyle name="Normal 2 47 88" xfId="15645" xr:uid="{00000000-0005-0000-0000-000013110000}"/>
    <cellStyle name="Normal 2 47 89" xfId="15823" xr:uid="{00000000-0005-0000-0000-000014110000}"/>
    <cellStyle name="Normal 2 47 9" xfId="1647" xr:uid="{00000000-0005-0000-0000-000015110000}"/>
    <cellStyle name="Normal 2 47 90" xfId="16000" xr:uid="{00000000-0005-0000-0000-000016110000}"/>
    <cellStyle name="Normal 2 47 91" xfId="16177" xr:uid="{00000000-0005-0000-0000-000017110000}"/>
    <cellStyle name="Normal 2 47 92" xfId="16354" xr:uid="{00000000-0005-0000-0000-000018110000}"/>
    <cellStyle name="Normal 2 47 93" xfId="16531" xr:uid="{00000000-0005-0000-0000-000019110000}"/>
    <cellStyle name="Normal 2 47 94" xfId="16708" xr:uid="{00000000-0005-0000-0000-00001A110000}"/>
    <cellStyle name="Normal 2 47 95" xfId="16891" xr:uid="{00000000-0005-0000-0000-00001B110000}"/>
    <cellStyle name="Normal 2 47 96" xfId="17374" xr:uid="{00000000-0005-0000-0000-00001C110000}"/>
    <cellStyle name="Normal 2 47 97" xfId="17211" xr:uid="{00000000-0005-0000-0000-00001D110000}"/>
    <cellStyle name="Normal 2 47 98" xfId="17300" xr:uid="{00000000-0005-0000-0000-00001E110000}"/>
    <cellStyle name="Normal 2 47 99" xfId="17586" xr:uid="{00000000-0005-0000-0000-00001F110000}"/>
    <cellStyle name="Normal 2 48" xfId="45" xr:uid="{00000000-0005-0000-0000-000020110000}"/>
    <cellStyle name="Normal 2 48 10" xfId="1825" xr:uid="{00000000-0005-0000-0000-000021110000}"/>
    <cellStyle name="Normal 2 48 100" xfId="232" xr:uid="{00000000-0005-0000-0000-000022110000}"/>
    <cellStyle name="Normal 2 48 11" xfId="2002" xr:uid="{00000000-0005-0000-0000-000023110000}"/>
    <cellStyle name="Normal 2 48 12" xfId="2179" xr:uid="{00000000-0005-0000-0000-000024110000}"/>
    <cellStyle name="Normal 2 48 13" xfId="2356" xr:uid="{00000000-0005-0000-0000-000025110000}"/>
    <cellStyle name="Normal 2 48 14" xfId="2533" xr:uid="{00000000-0005-0000-0000-000026110000}"/>
    <cellStyle name="Normal 2 48 15" xfId="2710" xr:uid="{00000000-0005-0000-0000-000027110000}"/>
    <cellStyle name="Normal 2 48 16" xfId="2887" xr:uid="{00000000-0005-0000-0000-000028110000}"/>
    <cellStyle name="Normal 2 48 17" xfId="3064" xr:uid="{00000000-0005-0000-0000-000029110000}"/>
    <cellStyle name="Normal 2 48 18" xfId="3241" xr:uid="{00000000-0005-0000-0000-00002A110000}"/>
    <cellStyle name="Normal 2 48 19" xfId="3418" xr:uid="{00000000-0005-0000-0000-00002B110000}"/>
    <cellStyle name="Normal 2 48 2" xfId="409" xr:uid="{00000000-0005-0000-0000-00002C110000}"/>
    <cellStyle name="Normal 2 48 20" xfId="3595" xr:uid="{00000000-0005-0000-0000-00002D110000}"/>
    <cellStyle name="Normal 2 48 21" xfId="3772" xr:uid="{00000000-0005-0000-0000-00002E110000}"/>
    <cellStyle name="Normal 2 48 22" xfId="3949" xr:uid="{00000000-0005-0000-0000-00002F110000}"/>
    <cellStyle name="Normal 2 48 23" xfId="4126" xr:uid="{00000000-0005-0000-0000-000030110000}"/>
    <cellStyle name="Normal 2 48 24" xfId="4303" xr:uid="{00000000-0005-0000-0000-000031110000}"/>
    <cellStyle name="Normal 2 48 25" xfId="4480" xr:uid="{00000000-0005-0000-0000-000032110000}"/>
    <cellStyle name="Normal 2 48 26" xfId="4657" xr:uid="{00000000-0005-0000-0000-000033110000}"/>
    <cellStyle name="Normal 2 48 27" xfId="4834" xr:uid="{00000000-0005-0000-0000-000034110000}"/>
    <cellStyle name="Normal 2 48 28" xfId="5011" xr:uid="{00000000-0005-0000-0000-000035110000}"/>
    <cellStyle name="Normal 2 48 29" xfId="5188" xr:uid="{00000000-0005-0000-0000-000036110000}"/>
    <cellStyle name="Normal 2 48 3" xfId="586" xr:uid="{00000000-0005-0000-0000-000037110000}"/>
    <cellStyle name="Normal 2 48 30" xfId="5365" xr:uid="{00000000-0005-0000-0000-000038110000}"/>
    <cellStyle name="Normal 2 48 31" xfId="5542" xr:uid="{00000000-0005-0000-0000-000039110000}"/>
    <cellStyle name="Normal 2 48 32" xfId="5719" xr:uid="{00000000-0005-0000-0000-00003A110000}"/>
    <cellStyle name="Normal 2 48 33" xfId="5896" xr:uid="{00000000-0005-0000-0000-00003B110000}"/>
    <cellStyle name="Normal 2 48 34" xfId="6073" xr:uid="{00000000-0005-0000-0000-00003C110000}"/>
    <cellStyle name="Normal 2 48 35" xfId="6250" xr:uid="{00000000-0005-0000-0000-00003D110000}"/>
    <cellStyle name="Normal 2 48 36" xfId="6427" xr:uid="{00000000-0005-0000-0000-00003E110000}"/>
    <cellStyle name="Normal 2 48 37" xfId="6604" xr:uid="{00000000-0005-0000-0000-00003F110000}"/>
    <cellStyle name="Normal 2 48 38" xfId="6781" xr:uid="{00000000-0005-0000-0000-000040110000}"/>
    <cellStyle name="Normal 2 48 39" xfId="6958" xr:uid="{00000000-0005-0000-0000-000041110000}"/>
    <cellStyle name="Normal 2 48 4" xfId="763" xr:uid="{00000000-0005-0000-0000-000042110000}"/>
    <cellStyle name="Normal 2 48 40" xfId="7135" xr:uid="{00000000-0005-0000-0000-000043110000}"/>
    <cellStyle name="Normal 2 48 41" xfId="7312" xr:uid="{00000000-0005-0000-0000-000044110000}"/>
    <cellStyle name="Normal 2 48 42" xfId="7489" xr:uid="{00000000-0005-0000-0000-000045110000}"/>
    <cellStyle name="Normal 2 48 43" xfId="7666" xr:uid="{00000000-0005-0000-0000-000046110000}"/>
    <cellStyle name="Normal 2 48 44" xfId="7843" xr:uid="{00000000-0005-0000-0000-000047110000}"/>
    <cellStyle name="Normal 2 48 45" xfId="8020" xr:uid="{00000000-0005-0000-0000-000048110000}"/>
    <cellStyle name="Normal 2 48 46" xfId="8197" xr:uid="{00000000-0005-0000-0000-000049110000}"/>
    <cellStyle name="Normal 2 48 47" xfId="8374" xr:uid="{00000000-0005-0000-0000-00004A110000}"/>
    <cellStyle name="Normal 2 48 48" xfId="8551" xr:uid="{00000000-0005-0000-0000-00004B110000}"/>
    <cellStyle name="Normal 2 48 49" xfId="8728" xr:uid="{00000000-0005-0000-0000-00004C110000}"/>
    <cellStyle name="Normal 2 48 5" xfId="940" xr:uid="{00000000-0005-0000-0000-00004D110000}"/>
    <cellStyle name="Normal 2 48 50" xfId="8905" xr:uid="{00000000-0005-0000-0000-00004E110000}"/>
    <cellStyle name="Normal 2 48 51" xfId="9082" xr:uid="{00000000-0005-0000-0000-00004F110000}"/>
    <cellStyle name="Normal 2 48 52" xfId="9259" xr:uid="{00000000-0005-0000-0000-000050110000}"/>
    <cellStyle name="Normal 2 48 53" xfId="9436" xr:uid="{00000000-0005-0000-0000-000051110000}"/>
    <cellStyle name="Normal 2 48 54" xfId="9613" xr:uid="{00000000-0005-0000-0000-000052110000}"/>
    <cellStyle name="Normal 2 48 55" xfId="9790" xr:uid="{00000000-0005-0000-0000-000053110000}"/>
    <cellStyle name="Normal 2 48 56" xfId="9967" xr:uid="{00000000-0005-0000-0000-000054110000}"/>
    <cellStyle name="Normal 2 48 57" xfId="10144" xr:uid="{00000000-0005-0000-0000-000055110000}"/>
    <cellStyle name="Normal 2 48 58" xfId="10321" xr:uid="{00000000-0005-0000-0000-000056110000}"/>
    <cellStyle name="Normal 2 48 59" xfId="10498" xr:uid="{00000000-0005-0000-0000-000057110000}"/>
    <cellStyle name="Normal 2 48 6" xfId="1117" xr:uid="{00000000-0005-0000-0000-000058110000}"/>
    <cellStyle name="Normal 2 48 60" xfId="10675" xr:uid="{00000000-0005-0000-0000-000059110000}"/>
    <cellStyle name="Normal 2 48 61" xfId="10852" xr:uid="{00000000-0005-0000-0000-00005A110000}"/>
    <cellStyle name="Normal 2 48 62" xfId="11034" xr:uid="{00000000-0005-0000-0000-00005B110000}"/>
    <cellStyle name="Normal 2 48 63" xfId="11661" xr:uid="{00000000-0005-0000-0000-00005C110000}"/>
    <cellStyle name="Normal 2 48 64" xfId="13024" xr:uid="{00000000-0005-0000-0000-00005D110000}"/>
    <cellStyle name="Normal 2 48 65" xfId="13066" xr:uid="{00000000-0005-0000-0000-00005E110000}"/>
    <cellStyle name="Normal 2 48 66" xfId="13105" xr:uid="{00000000-0005-0000-0000-00005F110000}"/>
    <cellStyle name="Normal 2 48 67" xfId="13140" xr:uid="{00000000-0005-0000-0000-000060110000}"/>
    <cellStyle name="Normal 2 48 68" xfId="13174" xr:uid="{00000000-0005-0000-0000-000061110000}"/>
    <cellStyle name="Normal 2 48 69" xfId="13204" xr:uid="{00000000-0005-0000-0000-000062110000}"/>
    <cellStyle name="Normal 2 48 7" xfId="1294" xr:uid="{00000000-0005-0000-0000-000063110000}"/>
    <cellStyle name="Normal 2 48 70" xfId="13230" xr:uid="{00000000-0005-0000-0000-000064110000}"/>
    <cellStyle name="Normal 2 48 71" xfId="13251" xr:uid="{00000000-0005-0000-0000-000065110000}"/>
    <cellStyle name="Normal 2 48 72" xfId="13268" xr:uid="{00000000-0005-0000-0000-000066110000}"/>
    <cellStyle name="Normal 2 48 73" xfId="13281" xr:uid="{00000000-0005-0000-0000-000067110000}"/>
    <cellStyle name="Normal 2 48 74" xfId="13289" xr:uid="{00000000-0005-0000-0000-000068110000}"/>
    <cellStyle name="Normal 2 48 75" xfId="13338" xr:uid="{00000000-0005-0000-0000-000069110000}"/>
    <cellStyle name="Normal 2 48 76" xfId="13515" xr:uid="{00000000-0005-0000-0000-00006A110000}"/>
    <cellStyle name="Normal 2 48 77" xfId="13692" xr:uid="{00000000-0005-0000-0000-00006B110000}"/>
    <cellStyle name="Normal 2 48 78" xfId="13869" xr:uid="{00000000-0005-0000-0000-00006C110000}"/>
    <cellStyle name="Normal 2 48 79" xfId="14046" xr:uid="{00000000-0005-0000-0000-00006D110000}"/>
    <cellStyle name="Normal 2 48 8" xfId="1471" xr:uid="{00000000-0005-0000-0000-00006E110000}"/>
    <cellStyle name="Normal 2 48 80" xfId="14223" xr:uid="{00000000-0005-0000-0000-00006F110000}"/>
    <cellStyle name="Normal 2 48 81" xfId="14400" xr:uid="{00000000-0005-0000-0000-000070110000}"/>
    <cellStyle name="Normal 2 48 82" xfId="14577" xr:uid="{00000000-0005-0000-0000-000071110000}"/>
    <cellStyle name="Normal 2 48 83" xfId="14756" xr:uid="{00000000-0005-0000-0000-000072110000}"/>
    <cellStyle name="Normal 2 48 84" xfId="14934" xr:uid="{00000000-0005-0000-0000-000073110000}"/>
    <cellStyle name="Normal 2 48 85" xfId="15112" xr:uid="{00000000-0005-0000-0000-000074110000}"/>
    <cellStyle name="Normal 2 48 86" xfId="15290" xr:uid="{00000000-0005-0000-0000-000075110000}"/>
    <cellStyle name="Normal 2 48 87" xfId="15468" xr:uid="{00000000-0005-0000-0000-000076110000}"/>
    <cellStyle name="Normal 2 48 88" xfId="15646" xr:uid="{00000000-0005-0000-0000-000077110000}"/>
    <cellStyle name="Normal 2 48 89" xfId="15824" xr:uid="{00000000-0005-0000-0000-000078110000}"/>
    <cellStyle name="Normal 2 48 9" xfId="1648" xr:uid="{00000000-0005-0000-0000-000079110000}"/>
    <cellStyle name="Normal 2 48 90" xfId="16001" xr:uid="{00000000-0005-0000-0000-00007A110000}"/>
    <cellStyle name="Normal 2 48 91" xfId="16178" xr:uid="{00000000-0005-0000-0000-00007B110000}"/>
    <cellStyle name="Normal 2 48 92" xfId="16355" xr:uid="{00000000-0005-0000-0000-00007C110000}"/>
    <cellStyle name="Normal 2 48 93" xfId="16532" xr:uid="{00000000-0005-0000-0000-00007D110000}"/>
    <cellStyle name="Normal 2 48 94" xfId="16709" xr:uid="{00000000-0005-0000-0000-00007E110000}"/>
    <cellStyle name="Normal 2 48 95" xfId="16892" xr:uid="{00000000-0005-0000-0000-00007F110000}"/>
    <cellStyle name="Normal 2 48 96" xfId="17366" xr:uid="{00000000-0005-0000-0000-000080110000}"/>
    <cellStyle name="Normal 2 48 97" xfId="17154" xr:uid="{00000000-0005-0000-0000-000081110000}"/>
    <cellStyle name="Normal 2 48 98" xfId="17310" xr:uid="{00000000-0005-0000-0000-000082110000}"/>
    <cellStyle name="Normal 2 48 99" xfId="17541" xr:uid="{00000000-0005-0000-0000-000083110000}"/>
    <cellStyle name="Normal 2 49" xfId="46" xr:uid="{00000000-0005-0000-0000-000084110000}"/>
    <cellStyle name="Normal 2 49 10" xfId="1826" xr:uid="{00000000-0005-0000-0000-000085110000}"/>
    <cellStyle name="Normal 2 49 100" xfId="233" xr:uid="{00000000-0005-0000-0000-000086110000}"/>
    <cellStyle name="Normal 2 49 11" xfId="2003" xr:uid="{00000000-0005-0000-0000-000087110000}"/>
    <cellStyle name="Normal 2 49 12" xfId="2180" xr:uid="{00000000-0005-0000-0000-000088110000}"/>
    <cellStyle name="Normal 2 49 13" xfId="2357" xr:uid="{00000000-0005-0000-0000-000089110000}"/>
    <cellStyle name="Normal 2 49 14" xfId="2534" xr:uid="{00000000-0005-0000-0000-00008A110000}"/>
    <cellStyle name="Normal 2 49 15" xfId="2711" xr:uid="{00000000-0005-0000-0000-00008B110000}"/>
    <cellStyle name="Normal 2 49 16" xfId="2888" xr:uid="{00000000-0005-0000-0000-00008C110000}"/>
    <cellStyle name="Normal 2 49 17" xfId="3065" xr:uid="{00000000-0005-0000-0000-00008D110000}"/>
    <cellStyle name="Normal 2 49 18" xfId="3242" xr:uid="{00000000-0005-0000-0000-00008E110000}"/>
    <cellStyle name="Normal 2 49 19" xfId="3419" xr:uid="{00000000-0005-0000-0000-00008F110000}"/>
    <cellStyle name="Normal 2 49 2" xfId="410" xr:uid="{00000000-0005-0000-0000-000090110000}"/>
    <cellStyle name="Normal 2 49 20" xfId="3596" xr:uid="{00000000-0005-0000-0000-000091110000}"/>
    <cellStyle name="Normal 2 49 21" xfId="3773" xr:uid="{00000000-0005-0000-0000-000092110000}"/>
    <cellStyle name="Normal 2 49 22" xfId="3950" xr:uid="{00000000-0005-0000-0000-000093110000}"/>
    <cellStyle name="Normal 2 49 23" xfId="4127" xr:uid="{00000000-0005-0000-0000-000094110000}"/>
    <cellStyle name="Normal 2 49 24" xfId="4304" xr:uid="{00000000-0005-0000-0000-000095110000}"/>
    <cellStyle name="Normal 2 49 25" xfId="4481" xr:uid="{00000000-0005-0000-0000-000096110000}"/>
    <cellStyle name="Normal 2 49 26" xfId="4658" xr:uid="{00000000-0005-0000-0000-000097110000}"/>
    <cellStyle name="Normal 2 49 27" xfId="4835" xr:uid="{00000000-0005-0000-0000-000098110000}"/>
    <cellStyle name="Normal 2 49 28" xfId="5012" xr:uid="{00000000-0005-0000-0000-000099110000}"/>
    <cellStyle name="Normal 2 49 29" xfId="5189" xr:uid="{00000000-0005-0000-0000-00009A110000}"/>
    <cellStyle name="Normal 2 49 3" xfId="587" xr:uid="{00000000-0005-0000-0000-00009B110000}"/>
    <cellStyle name="Normal 2 49 30" xfId="5366" xr:uid="{00000000-0005-0000-0000-00009C110000}"/>
    <cellStyle name="Normal 2 49 31" xfId="5543" xr:uid="{00000000-0005-0000-0000-00009D110000}"/>
    <cellStyle name="Normal 2 49 32" xfId="5720" xr:uid="{00000000-0005-0000-0000-00009E110000}"/>
    <cellStyle name="Normal 2 49 33" xfId="5897" xr:uid="{00000000-0005-0000-0000-00009F110000}"/>
    <cellStyle name="Normal 2 49 34" xfId="6074" xr:uid="{00000000-0005-0000-0000-0000A0110000}"/>
    <cellStyle name="Normal 2 49 35" xfId="6251" xr:uid="{00000000-0005-0000-0000-0000A1110000}"/>
    <cellStyle name="Normal 2 49 36" xfId="6428" xr:uid="{00000000-0005-0000-0000-0000A2110000}"/>
    <cellStyle name="Normal 2 49 37" xfId="6605" xr:uid="{00000000-0005-0000-0000-0000A3110000}"/>
    <cellStyle name="Normal 2 49 38" xfId="6782" xr:uid="{00000000-0005-0000-0000-0000A4110000}"/>
    <cellStyle name="Normal 2 49 39" xfId="6959" xr:uid="{00000000-0005-0000-0000-0000A5110000}"/>
    <cellStyle name="Normal 2 49 4" xfId="764" xr:uid="{00000000-0005-0000-0000-0000A6110000}"/>
    <cellStyle name="Normal 2 49 40" xfId="7136" xr:uid="{00000000-0005-0000-0000-0000A7110000}"/>
    <cellStyle name="Normal 2 49 41" xfId="7313" xr:uid="{00000000-0005-0000-0000-0000A8110000}"/>
    <cellStyle name="Normal 2 49 42" xfId="7490" xr:uid="{00000000-0005-0000-0000-0000A9110000}"/>
    <cellStyle name="Normal 2 49 43" xfId="7667" xr:uid="{00000000-0005-0000-0000-0000AA110000}"/>
    <cellStyle name="Normal 2 49 44" xfId="7844" xr:uid="{00000000-0005-0000-0000-0000AB110000}"/>
    <cellStyle name="Normal 2 49 45" xfId="8021" xr:uid="{00000000-0005-0000-0000-0000AC110000}"/>
    <cellStyle name="Normal 2 49 46" xfId="8198" xr:uid="{00000000-0005-0000-0000-0000AD110000}"/>
    <cellStyle name="Normal 2 49 47" xfId="8375" xr:uid="{00000000-0005-0000-0000-0000AE110000}"/>
    <cellStyle name="Normal 2 49 48" xfId="8552" xr:uid="{00000000-0005-0000-0000-0000AF110000}"/>
    <cellStyle name="Normal 2 49 49" xfId="8729" xr:uid="{00000000-0005-0000-0000-0000B0110000}"/>
    <cellStyle name="Normal 2 49 5" xfId="941" xr:uid="{00000000-0005-0000-0000-0000B1110000}"/>
    <cellStyle name="Normal 2 49 50" xfId="8906" xr:uid="{00000000-0005-0000-0000-0000B2110000}"/>
    <cellStyle name="Normal 2 49 51" xfId="9083" xr:uid="{00000000-0005-0000-0000-0000B3110000}"/>
    <cellStyle name="Normal 2 49 52" xfId="9260" xr:uid="{00000000-0005-0000-0000-0000B4110000}"/>
    <cellStyle name="Normal 2 49 53" xfId="9437" xr:uid="{00000000-0005-0000-0000-0000B5110000}"/>
    <cellStyle name="Normal 2 49 54" xfId="9614" xr:uid="{00000000-0005-0000-0000-0000B6110000}"/>
    <cellStyle name="Normal 2 49 55" xfId="9791" xr:uid="{00000000-0005-0000-0000-0000B7110000}"/>
    <cellStyle name="Normal 2 49 56" xfId="9968" xr:uid="{00000000-0005-0000-0000-0000B8110000}"/>
    <cellStyle name="Normal 2 49 57" xfId="10145" xr:uid="{00000000-0005-0000-0000-0000B9110000}"/>
    <cellStyle name="Normal 2 49 58" xfId="10322" xr:uid="{00000000-0005-0000-0000-0000BA110000}"/>
    <cellStyle name="Normal 2 49 59" xfId="10499" xr:uid="{00000000-0005-0000-0000-0000BB110000}"/>
    <cellStyle name="Normal 2 49 6" xfId="1118" xr:uid="{00000000-0005-0000-0000-0000BC110000}"/>
    <cellStyle name="Normal 2 49 60" xfId="10676" xr:uid="{00000000-0005-0000-0000-0000BD110000}"/>
    <cellStyle name="Normal 2 49 61" xfId="10853" xr:uid="{00000000-0005-0000-0000-0000BE110000}"/>
    <cellStyle name="Normal 2 49 62" xfId="11035" xr:uid="{00000000-0005-0000-0000-0000BF110000}"/>
    <cellStyle name="Normal 2 49 63" xfId="11403" xr:uid="{00000000-0005-0000-0000-0000C0110000}"/>
    <cellStyle name="Normal 2 49 64" xfId="12045" xr:uid="{00000000-0005-0000-0000-0000C1110000}"/>
    <cellStyle name="Normal 2 49 65" xfId="12607" xr:uid="{00000000-0005-0000-0000-0000C2110000}"/>
    <cellStyle name="Normal 2 49 66" xfId="11702" xr:uid="{00000000-0005-0000-0000-0000C3110000}"/>
    <cellStyle name="Normal 2 49 67" xfId="12960" xr:uid="{00000000-0005-0000-0000-0000C4110000}"/>
    <cellStyle name="Normal 2 49 68" xfId="12214" xr:uid="{00000000-0005-0000-0000-0000C5110000}"/>
    <cellStyle name="Normal 2 49 69" xfId="12951" xr:uid="{00000000-0005-0000-0000-0000C6110000}"/>
    <cellStyle name="Normal 2 49 7" xfId="1295" xr:uid="{00000000-0005-0000-0000-0000C7110000}"/>
    <cellStyle name="Normal 2 49 70" xfId="11531" xr:uid="{00000000-0005-0000-0000-0000C8110000}"/>
    <cellStyle name="Normal 2 49 71" xfId="12043" xr:uid="{00000000-0005-0000-0000-0000C9110000}"/>
    <cellStyle name="Normal 2 49 72" xfId="12956" xr:uid="{00000000-0005-0000-0000-0000CA110000}"/>
    <cellStyle name="Normal 2 49 73" xfId="11383" xr:uid="{00000000-0005-0000-0000-0000CB110000}"/>
    <cellStyle name="Normal 2 49 74" xfId="11656" xr:uid="{00000000-0005-0000-0000-0000CC110000}"/>
    <cellStyle name="Normal 2 49 75" xfId="13339" xr:uid="{00000000-0005-0000-0000-0000CD110000}"/>
    <cellStyle name="Normal 2 49 76" xfId="13516" xr:uid="{00000000-0005-0000-0000-0000CE110000}"/>
    <cellStyle name="Normal 2 49 77" xfId="13693" xr:uid="{00000000-0005-0000-0000-0000CF110000}"/>
    <cellStyle name="Normal 2 49 78" xfId="13870" xr:uid="{00000000-0005-0000-0000-0000D0110000}"/>
    <cellStyle name="Normal 2 49 79" xfId="14047" xr:uid="{00000000-0005-0000-0000-0000D1110000}"/>
    <cellStyle name="Normal 2 49 8" xfId="1472" xr:uid="{00000000-0005-0000-0000-0000D2110000}"/>
    <cellStyle name="Normal 2 49 80" xfId="14224" xr:uid="{00000000-0005-0000-0000-0000D3110000}"/>
    <cellStyle name="Normal 2 49 81" xfId="14401" xr:uid="{00000000-0005-0000-0000-0000D4110000}"/>
    <cellStyle name="Normal 2 49 82" xfId="14578" xr:uid="{00000000-0005-0000-0000-0000D5110000}"/>
    <cellStyle name="Normal 2 49 83" xfId="14757" xr:uid="{00000000-0005-0000-0000-0000D6110000}"/>
    <cellStyle name="Normal 2 49 84" xfId="14935" xr:uid="{00000000-0005-0000-0000-0000D7110000}"/>
    <cellStyle name="Normal 2 49 85" xfId="15113" xr:uid="{00000000-0005-0000-0000-0000D8110000}"/>
    <cellStyle name="Normal 2 49 86" xfId="15291" xr:uid="{00000000-0005-0000-0000-0000D9110000}"/>
    <cellStyle name="Normal 2 49 87" xfId="15469" xr:uid="{00000000-0005-0000-0000-0000DA110000}"/>
    <cellStyle name="Normal 2 49 88" xfId="15647" xr:uid="{00000000-0005-0000-0000-0000DB110000}"/>
    <cellStyle name="Normal 2 49 89" xfId="15825" xr:uid="{00000000-0005-0000-0000-0000DC110000}"/>
    <cellStyle name="Normal 2 49 9" xfId="1649" xr:uid="{00000000-0005-0000-0000-0000DD110000}"/>
    <cellStyle name="Normal 2 49 90" xfId="16002" xr:uid="{00000000-0005-0000-0000-0000DE110000}"/>
    <cellStyle name="Normal 2 49 91" xfId="16179" xr:uid="{00000000-0005-0000-0000-0000DF110000}"/>
    <cellStyle name="Normal 2 49 92" xfId="16356" xr:uid="{00000000-0005-0000-0000-0000E0110000}"/>
    <cellStyle name="Normal 2 49 93" xfId="16533" xr:uid="{00000000-0005-0000-0000-0000E1110000}"/>
    <cellStyle name="Normal 2 49 94" xfId="16710" xr:uid="{00000000-0005-0000-0000-0000E2110000}"/>
    <cellStyle name="Normal 2 49 95" xfId="16893" xr:uid="{00000000-0005-0000-0000-0000E3110000}"/>
    <cellStyle name="Normal 2 49 96" xfId="17039" xr:uid="{00000000-0005-0000-0000-0000E4110000}"/>
    <cellStyle name="Normal 2 49 97" xfId="17575" xr:uid="{00000000-0005-0000-0000-0000E5110000}"/>
    <cellStyle name="Normal 2 49 98" xfId="17410" xr:uid="{00000000-0005-0000-0000-0000E6110000}"/>
    <cellStyle name="Normal 2 49 99" xfId="17075" xr:uid="{00000000-0005-0000-0000-0000E7110000}"/>
    <cellStyle name="Normal 2 5" xfId="47" xr:uid="{00000000-0005-0000-0000-0000E8110000}"/>
    <cellStyle name="Normal 2 5 10" xfId="1827" xr:uid="{00000000-0005-0000-0000-0000E9110000}"/>
    <cellStyle name="Normal 2 5 100" xfId="234" xr:uid="{00000000-0005-0000-0000-0000EA110000}"/>
    <cellStyle name="Normal 2 5 11" xfId="2004" xr:uid="{00000000-0005-0000-0000-0000EB110000}"/>
    <cellStyle name="Normal 2 5 12" xfId="2181" xr:uid="{00000000-0005-0000-0000-0000EC110000}"/>
    <cellStyle name="Normal 2 5 13" xfId="2358" xr:uid="{00000000-0005-0000-0000-0000ED110000}"/>
    <cellStyle name="Normal 2 5 14" xfId="2535" xr:uid="{00000000-0005-0000-0000-0000EE110000}"/>
    <cellStyle name="Normal 2 5 15" xfId="2712" xr:uid="{00000000-0005-0000-0000-0000EF110000}"/>
    <cellStyle name="Normal 2 5 16" xfId="2889" xr:uid="{00000000-0005-0000-0000-0000F0110000}"/>
    <cellStyle name="Normal 2 5 17" xfId="3066" xr:uid="{00000000-0005-0000-0000-0000F1110000}"/>
    <cellStyle name="Normal 2 5 18" xfId="3243" xr:uid="{00000000-0005-0000-0000-0000F2110000}"/>
    <cellStyle name="Normal 2 5 19" xfId="3420" xr:uid="{00000000-0005-0000-0000-0000F3110000}"/>
    <cellStyle name="Normal 2 5 2" xfId="411" xr:uid="{00000000-0005-0000-0000-0000F4110000}"/>
    <cellStyle name="Normal 2 5 20" xfId="3597" xr:uid="{00000000-0005-0000-0000-0000F5110000}"/>
    <cellStyle name="Normal 2 5 21" xfId="3774" xr:uid="{00000000-0005-0000-0000-0000F6110000}"/>
    <cellStyle name="Normal 2 5 22" xfId="3951" xr:uid="{00000000-0005-0000-0000-0000F7110000}"/>
    <cellStyle name="Normal 2 5 23" xfId="4128" xr:uid="{00000000-0005-0000-0000-0000F8110000}"/>
    <cellStyle name="Normal 2 5 24" xfId="4305" xr:uid="{00000000-0005-0000-0000-0000F9110000}"/>
    <cellStyle name="Normal 2 5 25" xfId="4482" xr:uid="{00000000-0005-0000-0000-0000FA110000}"/>
    <cellStyle name="Normal 2 5 26" xfId="4659" xr:uid="{00000000-0005-0000-0000-0000FB110000}"/>
    <cellStyle name="Normal 2 5 27" xfId="4836" xr:uid="{00000000-0005-0000-0000-0000FC110000}"/>
    <cellStyle name="Normal 2 5 28" xfId="5013" xr:uid="{00000000-0005-0000-0000-0000FD110000}"/>
    <cellStyle name="Normal 2 5 29" xfId="5190" xr:uid="{00000000-0005-0000-0000-0000FE110000}"/>
    <cellStyle name="Normal 2 5 3" xfId="588" xr:uid="{00000000-0005-0000-0000-0000FF110000}"/>
    <cellStyle name="Normal 2 5 30" xfId="5367" xr:uid="{00000000-0005-0000-0000-000000120000}"/>
    <cellStyle name="Normal 2 5 31" xfId="5544" xr:uid="{00000000-0005-0000-0000-000001120000}"/>
    <cellStyle name="Normal 2 5 32" xfId="5721" xr:uid="{00000000-0005-0000-0000-000002120000}"/>
    <cellStyle name="Normal 2 5 33" xfId="5898" xr:uid="{00000000-0005-0000-0000-000003120000}"/>
    <cellStyle name="Normal 2 5 34" xfId="6075" xr:uid="{00000000-0005-0000-0000-000004120000}"/>
    <cellStyle name="Normal 2 5 35" xfId="6252" xr:uid="{00000000-0005-0000-0000-000005120000}"/>
    <cellStyle name="Normal 2 5 36" xfId="6429" xr:uid="{00000000-0005-0000-0000-000006120000}"/>
    <cellStyle name="Normal 2 5 37" xfId="6606" xr:uid="{00000000-0005-0000-0000-000007120000}"/>
    <cellStyle name="Normal 2 5 38" xfId="6783" xr:uid="{00000000-0005-0000-0000-000008120000}"/>
    <cellStyle name="Normal 2 5 39" xfId="6960" xr:uid="{00000000-0005-0000-0000-000009120000}"/>
    <cellStyle name="Normal 2 5 4" xfId="765" xr:uid="{00000000-0005-0000-0000-00000A120000}"/>
    <cellStyle name="Normal 2 5 40" xfId="7137" xr:uid="{00000000-0005-0000-0000-00000B120000}"/>
    <cellStyle name="Normal 2 5 41" xfId="7314" xr:uid="{00000000-0005-0000-0000-00000C120000}"/>
    <cellStyle name="Normal 2 5 42" xfId="7491" xr:uid="{00000000-0005-0000-0000-00000D120000}"/>
    <cellStyle name="Normal 2 5 43" xfId="7668" xr:uid="{00000000-0005-0000-0000-00000E120000}"/>
    <cellStyle name="Normal 2 5 44" xfId="7845" xr:uid="{00000000-0005-0000-0000-00000F120000}"/>
    <cellStyle name="Normal 2 5 45" xfId="8022" xr:uid="{00000000-0005-0000-0000-000010120000}"/>
    <cellStyle name="Normal 2 5 46" xfId="8199" xr:uid="{00000000-0005-0000-0000-000011120000}"/>
    <cellStyle name="Normal 2 5 47" xfId="8376" xr:uid="{00000000-0005-0000-0000-000012120000}"/>
    <cellStyle name="Normal 2 5 48" xfId="8553" xr:uid="{00000000-0005-0000-0000-000013120000}"/>
    <cellStyle name="Normal 2 5 49" xfId="8730" xr:uid="{00000000-0005-0000-0000-000014120000}"/>
    <cellStyle name="Normal 2 5 5" xfId="942" xr:uid="{00000000-0005-0000-0000-000015120000}"/>
    <cellStyle name="Normal 2 5 50" xfId="8907" xr:uid="{00000000-0005-0000-0000-000016120000}"/>
    <cellStyle name="Normal 2 5 51" xfId="9084" xr:uid="{00000000-0005-0000-0000-000017120000}"/>
    <cellStyle name="Normal 2 5 52" xfId="9261" xr:uid="{00000000-0005-0000-0000-000018120000}"/>
    <cellStyle name="Normal 2 5 53" xfId="9438" xr:uid="{00000000-0005-0000-0000-000019120000}"/>
    <cellStyle name="Normal 2 5 54" xfId="9615" xr:uid="{00000000-0005-0000-0000-00001A120000}"/>
    <cellStyle name="Normal 2 5 55" xfId="9792" xr:uid="{00000000-0005-0000-0000-00001B120000}"/>
    <cellStyle name="Normal 2 5 56" xfId="9969" xr:uid="{00000000-0005-0000-0000-00001C120000}"/>
    <cellStyle name="Normal 2 5 57" xfId="10146" xr:uid="{00000000-0005-0000-0000-00001D120000}"/>
    <cellStyle name="Normal 2 5 58" xfId="10323" xr:uid="{00000000-0005-0000-0000-00001E120000}"/>
    <cellStyle name="Normal 2 5 59" xfId="10500" xr:uid="{00000000-0005-0000-0000-00001F120000}"/>
    <cellStyle name="Normal 2 5 6" xfId="1119" xr:uid="{00000000-0005-0000-0000-000020120000}"/>
    <cellStyle name="Normal 2 5 60" xfId="10677" xr:uid="{00000000-0005-0000-0000-000021120000}"/>
    <cellStyle name="Normal 2 5 61" xfId="10854" xr:uid="{00000000-0005-0000-0000-000022120000}"/>
    <cellStyle name="Normal 2 5 62" xfId="11036" xr:uid="{00000000-0005-0000-0000-000023120000}"/>
    <cellStyle name="Normal 2 5 63" xfId="11378" xr:uid="{00000000-0005-0000-0000-000024120000}"/>
    <cellStyle name="Normal 2 5 64" xfId="11981" xr:uid="{00000000-0005-0000-0000-000025120000}"/>
    <cellStyle name="Normal 2 5 65" xfId="11232" xr:uid="{00000000-0005-0000-0000-000026120000}"/>
    <cellStyle name="Normal 2 5 66" xfId="12522" xr:uid="{00000000-0005-0000-0000-000027120000}"/>
    <cellStyle name="Normal 2 5 67" xfId="12724" xr:uid="{00000000-0005-0000-0000-000028120000}"/>
    <cellStyle name="Normal 2 5 68" xfId="11607" xr:uid="{00000000-0005-0000-0000-000029120000}"/>
    <cellStyle name="Normal 2 5 69" xfId="11720" xr:uid="{00000000-0005-0000-0000-00002A120000}"/>
    <cellStyle name="Normal 2 5 7" xfId="1296" xr:uid="{00000000-0005-0000-0000-00002B120000}"/>
    <cellStyle name="Normal 2 5 70" xfId="11237" xr:uid="{00000000-0005-0000-0000-00002C120000}"/>
    <cellStyle name="Normal 2 5 71" xfId="11811" xr:uid="{00000000-0005-0000-0000-00002D120000}"/>
    <cellStyle name="Normal 2 5 72" xfId="11572" xr:uid="{00000000-0005-0000-0000-00002E120000}"/>
    <cellStyle name="Normal 2 5 73" xfId="12639" xr:uid="{00000000-0005-0000-0000-00002F120000}"/>
    <cellStyle name="Normal 2 5 74" xfId="12289" xr:uid="{00000000-0005-0000-0000-000030120000}"/>
    <cellStyle name="Normal 2 5 75" xfId="13340" xr:uid="{00000000-0005-0000-0000-000031120000}"/>
    <cellStyle name="Normal 2 5 76" xfId="13517" xr:uid="{00000000-0005-0000-0000-000032120000}"/>
    <cellStyle name="Normal 2 5 77" xfId="13694" xr:uid="{00000000-0005-0000-0000-000033120000}"/>
    <cellStyle name="Normal 2 5 78" xfId="13871" xr:uid="{00000000-0005-0000-0000-000034120000}"/>
    <cellStyle name="Normal 2 5 79" xfId="14048" xr:uid="{00000000-0005-0000-0000-000035120000}"/>
    <cellStyle name="Normal 2 5 8" xfId="1473" xr:uid="{00000000-0005-0000-0000-000036120000}"/>
    <cellStyle name="Normal 2 5 80" xfId="14225" xr:uid="{00000000-0005-0000-0000-000037120000}"/>
    <cellStyle name="Normal 2 5 81" xfId="14402" xr:uid="{00000000-0005-0000-0000-000038120000}"/>
    <cellStyle name="Normal 2 5 82" xfId="14579" xr:uid="{00000000-0005-0000-0000-000039120000}"/>
    <cellStyle name="Normal 2 5 83" xfId="14758" xr:uid="{00000000-0005-0000-0000-00003A120000}"/>
    <cellStyle name="Normal 2 5 84" xfId="14936" xr:uid="{00000000-0005-0000-0000-00003B120000}"/>
    <cellStyle name="Normal 2 5 85" xfId="15114" xr:uid="{00000000-0005-0000-0000-00003C120000}"/>
    <cellStyle name="Normal 2 5 86" xfId="15292" xr:uid="{00000000-0005-0000-0000-00003D120000}"/>
    <cellStyle name="Normal 2 5 87" xfId="15470" xr:uid="{00000000-0005-0000-0000-00003E120000}"/>
    <cellStyle name="Normal 2 5 88" xfId="15648" xr:uid="{00000000-0005-0000-0000-00003F120000}"/>
    <cellStyle name="Normal 2 5 89" xfId="15826" xr:uid="{00000000-0005-0000-0000-000040120000}"/>
    <cellStyle name="Normal 2 5 9" xfId="1650" xr:uid="{00000000-0005-0000-0000-000041120000}"/>
    <cellStyle name="Normal 2 5 90" xfId="16003" xr:uid="{00000000-0005-0000-0000-000042120000}"/>
    <cellStyle name="Normal 2 5 91" xfId="16180" xr:uid="{00000000-0005-0000-0000-000043120000}"/>
    <cellStyle name="Normal 2 5 92" xfId="16357" xr:uid="{00000000-0005-0000-0000-000044120000}"/>
    <cellStyle name="Normal 2 5 93" xfId="16534" xr:uid="{00000000-0005-0000-0000-000045120000}"/>
    <cellStyle name="Normal 2 5 94" xfId="16711" xr:uid="{00000000-0005-0000-0000-000046120000}"/>
    <cellStyle name="Normal 2 5 95" xfId="16894" xr:uid="{00000000-0005-0000-0000-000047120000}"/>
    <cellStyle name="Normal 2 5 96" xfId="17362" xr:uid="{00000000-0005-0000-0000-000048120000}"/>
    <cellStyle name="Normal 2 5 97" xfId="17087" xr:uid="{00000000-0005-0000-0000-000049120000}"/>
    <cellStyle name="Normal 2 5 98" xfId="17050" xr:uid="{00000000-0005-0000-0000-00004A120000}"/>
    <cellStyle name="Normal 2 5 99" xfId="17407" xr:uid="{00000000-0005-0000-0000-00004B120000}"/>
    <cellStyle name="Normal 2 50" xfId="48" xr:uid="{00000000-0005-0000-0000-00004C120000}"/>
    <cellStyle name="Normal 2 50 10" xfId="1828" xr:uid="{00000000-0005-0000-0000-00004D120000}"/>
    <cellStyle name="Normal 2 50 100" xfId="235" xr:uid="{00000000-0005-0000-0000-00004E120000}"/>
    <cellStyle name="Normal 2 50 11" xfId="2005" xr:uid="{00000000-0005-0000-0000-00004F120000}"/>
    <cellStyle name="Normal 2 50 12" xfId="2182" xr:uid="{00000000-0005-0000-0000-000050120000}"/>
    <cellStyle name="Normal 2 50 13" xfId="2359" xr:uid="{00000000-0005-0000-0000-000051120000}"/>
    <cellStyle name="Normal 2 50 14" xfId="2536" xr:uid="{00000000-0005-0000-0000-000052120000}"/>
    <cellStyle name="Normal 2 50 15" xfId="2713" xr:uid="{00000000-0005-0000-0000-000053120000}"/>
    <cellStyle name="Normal 2 50 16" xfId="2890" xr:uid="{00000000-0005-0000-0000-000054120000}"/>
    <cellStyle name="Normal 2 50 17" xfId="3067" xr:uid="{00000000-0005-0000-0000-000055120000}"/>
    <cellStyle name="Normal 2 50 18" xfId="3244" xr:uid="{00000000-0005-0000-0000-000056120000}"/>
    <cellStyle name="Normal 2 50 19" xfId="3421" xr:uid="{00000000-0005-0000-0000-000057120000}"/>
    <cellStyle name="Normal 2 50 2" xfId="412" xr:uid="{00000000-0005-0000-0000-000058120000}"/>
    <cellStyle name="Normal 2 50 20" xfId="3598" xr:uid="{00000000-0005-0000-0000-000059120000}"/>
    <cellStyle name="Normal 2 50 21" xfId="3775" xr:uid="{00000000-0005-0000-0000-00005A120000}"/>
    <cellStyle name="Normal 2 50 22" xfId="3952" xr:uid="{00000000-0005-0000-0000-00005B120000}"/>
    <cellStyle name="Normal 2 50 23" xfId="4129" xr:uid="{00000000-0005-0000-0000-00005C120000}"/>
    <cellStyle name="Normal 2 50 24" xfId="4306" xr:uid="{00000000-0005-0000-0000-00005D120000}"/>
    <cellStyle name="Normal 2 50 25" xfId="4483" xr:uid="{00000000-0005-0000-0000-00005E120000}"/>
    <cellStyle name="Normal 2 50 26" xfId="4660" xr:uid="{00000000-0005-0000-0000-00005F120000}"/>
    <cellStyle name="Normal 2 50 27" xfId="4837" xr:uid="{00000000-0005-0000-0000-000060120000}"/>
    <cellStyle name="Normal 2 50 28" xfId="5014" xr:uid="{00000000-0005-0000-0000-000061120000}"/>
    <cellStyle name="Normal 2 50 29" xfId="5191" xr:uid="{00000000-0005-0000-0000-000062120000}"/>
    <cellStyle name="Normal 2 50 3" xfId="589" xr:uid="{00000000-0005-0000-0000-000063120000}"/>
    <cellStyle name="Normal 2 50 30" xfId="5368" xr:uid="{00000000-0005-0000-0000-000064120000}"/>
    <cellStyle name="Normal 2 50 31" xfId="5545" xr:uid="{00000000-0005-0000-0000-000065120000}"/>
    <cellStyle name="Normal 2 50 32" xfId="5722" xr:uid="{00000000-0005-0000-0000-000066120000}"/>
    <cellStyle name="Normal 2 50 33" xfId="5899" xr:uid="{00000000-0005-0000-0000-000067120000}"/>
    <cellStyle name="Normal 2 50 34" xfId="6076" xr:uid="{00000000-0005-0000-0000-000068120000}"/>
    <cellStyle name="Normal 2 50 35" xfId="6253" xr:uid="{00000000-0005-0000-0000-000069120000}"/>
    <cellStyle name="Normal 2 50 36" xfId="6430" xr:uid="{00000000-0005-0000-0000-00006A120000}"/>
    <cellStyle name="Normal 2 50 37" xfId="6607" xr:uid="{00000000-0005-0000-0000-00006B120000}"/>
    <cellStyle name="Normal 2 50 38" xfId="6784" xr:uid="{00000000-0005-0000-0000-00006C120000}"/>
    <cellStyle name="Normal 2 50 39" xfId="6961" xr:uid="{00000000-0005-0000-0000-00006D120000}"/>
    <cellStyle name="Normal 2 50 4" xfId="766" xr:uid="{00000000-0005-0000-0000-00006E120000}"/>
    <cellStyle name="Normal 2 50 40" xfId="7138" xr:uid="{00000000-0005-0000-0000-00006F120000}"/>
    <cellStyle name="Normal 2 50 41" xfId="7315" xr:uid="{00000000-0005-0000-0000-000070120000}"/>
    <cellStyle name="Normal 2 50 42" xfId="7492" xr:uid="{00000000-0005-0000-0000-000071120000}"/>
    <cellStyle name="Normal 2 50 43" xfId="7669" xr:uid="{00000000-0005-0000-0000-000072120000}"/>
    <cellStyle name="Normal 2 50 44" xfId="7846" xr:uid="{00000000-0005-0000-0000-000073120000}"/>
    <cellStyle name="Normal 2 50 45" xfId="8023" xr:uid="{00000000-0005-0000-0000-000074120000}"/>
    <cellStyle name="Normal 2 50 46" xfId="8200" xr:uid="{00000000-0005-0000-0000-000075120000}"/>
    <cellStyle name="Normal 2 50 47" xfId="8377" xr:uid="{00000000-0005-0000-0000-000076120000}"/>
    <cellStyle name="Normal 2 50 48" xfId="8554" xr:uid="{00000000-0005-0000-0000-000077120000}"/>
    <cellStyle name="Normal 2 50 49" xfId="8731" xr:uid="{00000000-0005-0000-0000-000078120000}"/>
    <cellStyle name="Normal 2 50 5" xfId="943" xr:uid="{00000000-0005-0000-0000-000079120000}"/>
    <cellStyle name="Normal 2 50 50" xfId="8908" xr:uid="{00000000-0005-0000-0000-00007A120000}"/>
    <cellStyle name="Normal 2 50 51" xfId="9085" xr:uid="{00000000-0005-0000-0000-00007B120000}"/>
    <cellStyle name="Normal 2 50 52" xfId="9262" xr:uid="{00000000-0005-0000-0000-00007C120000}"/>
    <cellStyle name="Normal 2 50 53" xfId="9439" xr:uid="{00000000-0005-0000-0000-00007D120000}"/>
    <cellStyle name="Normal 2 50 54" xfId="9616" xr:uid="{00000000-0005-0000-0000-00007E120000}"/>
    <cellStyle name="Normal 2 50 55" xfId="9793" xr:uid="{00000000-0005-0000-0000-00007F120000}"/>
    <cellStyle name="Normal 2 50 56" xfId="9970" xr:uid="{00000000-0005-0000-0000-000080120000}"/>
    <cellStyle name="Normal 2 50 57" xfId="10147" xr:uid="{00000000-0005-0000-0000-000081120000}"/>
    <cellStyle name="Normal 2 50 58" xfId="10324" xr:uid="{00000000-0005-0000-0000-000082120000}"/>
    <cellStyle name="Normal 2 50 59" xfId="10501" xr:uid="{00000000-0005-0000-0000-000083120000}"/>
    <cellStyle name="Normal 2 50 6" xfId="1120" xr:uid="{00000000-0005-0000-0000-000084120000}"/>
    <cellStyle name="Normal 2 50 60" xfId="10678" xr:uid="{00000000-0005-0000-0000-000085120000}"/>
    <cellStyle name="Normal 2 50 61" xfId="10855" xr:uid="{00000000-0005-0000-0000-000086120000}"/>
    <cellStyle name="Normal 2 50 62" xfId="11037" xr:uid="{00000000-0005-0000-0000-000087120000}"/>
    <cellStyle name="Normal 2 50 63" xfId="11350" xr:uid="{00000000-0005-0000-0000-000088120000}"/>
    <cellStyle name="Normal 2 50 64" xfId="11873" xr:uid="{00000000-0005-0000-0000-000089120000}"/>
    <cellStyle name="Normal 2 50 65" xfId="12003" xr:uid="{00000000-0005-0000-0000-00008A120000}"/>
    <cellStyle name="Normal 2 50 66" xfId="12092" xr:uid="{00000000-0005-0000-0000-00008B120000}"/>
    <cellStyle name="Normal 2 50 67" xfId="12664" xr:uid="{00000000-0005-0000-0000-00008C120000}"/>
    <cellStyle name="Normal 2 50 68" xfId="12024" xr:uid="{00000000-0005-0000-0000-00008D120000}"/>
    <cellStyle name="Normal 2 50 69" xfId="12546" xr:uid="{00000000-0005-0000-0000-00008E120000}"/>
    <cellStyle name="Normal 2 50 7" xfId="1297" xr:uid="{00000000-0005-0000-0000-00008F120000}"/>
    <cellStyle name="Normal 2 50 70" xfId="11502" xr:uid="{00000000-0005-0000-0000-000090120000}"/>
    <cellStyle name="Normal 2 50 71" xfId="12641" xr:uid="{00000000-0005-0000-0000-000091120000}"/>
    <cellStyle name="Normal 2 50 72" xfId="12058" xr:uid="{00000000-0005-0000-0000-000092120000}"/>
    <cellStyle name="Normal 2 50 73" xfId="12573" xr:uid="{00000000-0005-0000-0000-000093120000}"/>
    <cellStyle name="Normal 2 50 74" xfId="11669" xr:uid="{00000000-0005-0000-0000-000094120000}"/>
    <cellStyle name="Normal 2 50 75" xfId="13341" xr:uid="{00000000-0005-0000-0000-000095120000}"/>
    <cellStyle name="Normal 2 50 76" xfId="13518" xr:uid="{00000000-0005-0000-0000-000096120000}"/>
    <cellStyle name="Normal 2 50 77" xfId="13695" xr:uid="{00000000-0005-0000-0000-000097120000}"/>
    <cellStyle name="Normal 2 50 78" xfId="13872" xr:uid="{00000000-0005-0000-0000-000098120000}"/>
    <cellStyle name="Normal 2 50 79" xfId="14049" xr:uid="{00000000-0005-0000-0000-000099120000}"/>
    <cellStyle name="Normal 2 50 8" xfId="1474" xr:uid="{00000000-0005-0000-0000-00009A120000}"/>
    <cellStyle name="Normal 2 50 80" xfId="14226" xr:uid="{00000000-0005-0000-0000-00009B120000}"/>
    <cellStyle name="Normal 2 50 81" xfId="14403" xr:uid="{00000000-0005-0000-0000-00009C120000}"/>
    <cellStyle name="Normal 2 50 82" xfId="14580" xr:uid="{00000000-0005-0000-0000-00009D120000}"/>
    <cellStyle name="Normal 2 50 83" xfId="14759" xr:uid="{00000000-0005-0000-0000-00009E120000}"/>
    <cellStyle name="Normal 2 50 84" xfId="14937" xr:uid="{00000000-0005-0000-0000-00009F120000}"/>
    <cellStyle name="Normal 2 50 85" xfId="15115" xr:uid="{00000000-0005-0000-0000-0000A0120000}"/>
    <cellStyle name="Normal 2 50 86" xfId="15293" xr:uid="{00000000-0005-0000-0000-0000A1120000}"/>
    <cellStyle name="Normal 2 50 87" xfId="15471" xr:uid="{00000000-0005-0000-0000-0000A2120000}"/>
    <cellStyle name="Normal 2 50 88" xfId="15649" xr:uid="{00000000-0005-0000-0000-0000A3120000}"/>
    <cellStyle name="Normal 2 50 89" xfId="15827" xr:uid="{00000000-0005-0000-0000-0000A4120000}"/>
    <cellStyle name="Normal 2 50 9" xfId="1651" xr:uid="{00000000-0005-0000-0000-0000A5120000}"/>
    <cellStyle name="Normal 2 50 90" xfId="16004" xr:uid="{00000000-0005-0000-0000-0000A6120000}"/>
    <cellStyle name="Normal 2 50 91" xfId="16181" xr:uid="{00000000-0005-0000-0000-0000A7120000}"/>
    <cellStyle name="Normal 2 50 92" xfId="16358" xr:uid="{00000000-0005-0000-0000-0000A8120000}"/>
    <cellStyle name="Normal 2 50 93" xfId="16535" xr:uid="{00000000-0005-0000-0000-0000A9120000}"/>
    <cellStyle name="Normal 2 50 94" xfId="16712" xr:uid="{00000000-0005-0000-0000-0000AA120000}"/>
    <cellStyle name="Normal 2 50 95" xfId="16895" xr:uid="{00000000-0005-0000-0000-0000AB120000}"/>
    <cellStyle name="Normal 2 50 96" xfId="17354" xr:uid="{00000000-0005-0000-0000-0000AC120000}"/>
    <cellStyle name="Normal 2 50 97" xfId="17651" xr:uid="{00000000-0005-0000-0000-0000AD120000}"/>
    <cellStyle name="Normal 2 50 98" xfId="17278" xr:uid="{00000000-0005-0000-0000-0000AE120000}"/>
    <cellStyle name="Normal 2 50 99" xfId="17713" xr:uid="{00000000-0005-0000-0000-0000AF120000}"/>
    <cellStyle name="Normal 2 51" xfId="49" xr:uid="{00000000-0005-0000-0000-0000B0120000}"/>
    <cellStyle name="Normal 2 51 10" xfId="1829" xr:uid="{00000000-0005-0000-0000-0000B1120000}"/>
    <cellStyle name="Normal 2 51 100" xfId="236" xr:uid="{00000000-0005-0000-0000-0000B2120000}"/>
    <cellStyle name="Normal 2 51 11" xfId="2006" xr:uid="{00000000-0005-0000-0000-0000B3120000}"/>
    <cellStyle name="Normal 2 51 12" xfId="2183" xr:uid="{00000000-0005-0000-0000-0000B4120000}"/>
    <cellStyle name="Normal 2 51 13" xfId="2360" xr:uid="{00000000-0005-0000-0000-0000B5120000}"/>
    <cellStyle name="Normal 2 51 14" xfId="2537" xr:uid="{00000000-0005-0000-0000-0000B6120000}"/>
    <cellStyle name="Normal 2 51 15" xfId="2714" xr:uid="{00000000-0005-0000-0000-0000B7120000}"/>
    <cellStyle name="Normal 2 51 16" xfId="2891" xr:uid="{00000000-0005-0000-0000-0000B8120000}"/>
    <cellStyle name="Normal 2 51 17" xfId="3068" xr:uid="{00000000-0005-0000-0000-0000B9120000}"/>
    <cellStyle name="Normal 2 51 18" xfId="3245" xr:uid="{00000000-0005-0000-0000-0000BA120000}"/>
    <cellStyle name="Normal 2 51 19" xfId="3422" xr:uid="{00000000-0005-0000-0000-0000BB120000}"/>
    <cellStyle name="Normal 2 51 2" xfId="413" xr:uid="{00000000-0005-0000-0000-0000BC120000}"/>
    <cellStyle name="Normal 2 51 20" xfId="3599" xr:uid="{00000000-0005-0000-0000-0000BD120000}"/>
    <cellStyle name="Normal 2 51 21" xfId="3776" xr:uid="{00000000-0005-0000-0000-0000BE120000}"/>
    <cellStyle name="Normal 2 51 22" xfId="3953" xr:uid="{00000000-0005-0000-0000-0000BF120000}"/>
    <cellStyle name="Normal 2 51 23" xfId="4130" xr:uid="{00000000-0005-0000-0000-0000C0120000}"/>
    <cellStyle name="Normal 2 51 24" xfId="4307" xr:uid="{00000000-0005-0000-0000-0000C1120000}"/>
    <cellStyle name="Normal 2 51 25" xfId="4484" xr:uid="{00000000-0005-0000-0000-0000C2120000}"/>
    <cellStyle name="Normal 2 51 26" xfId="4661" xr:uid="{00000000-0005-0000-0000-0000C3120000}"/>
    <cellStyle name="Normal 2 51 27" xfId="4838" xr:uid="{00000000-0005-0000-0000-0000C4120000}"/>
    <cellStyle name="Normal 2 51 28" xfId="5015" xr:uid="{00000000-0005-0000-0000-0000C5120000}"/>
    <cellStyle name="Normal 2 51 29" xfId="5192" xr:uid="{00000000-0005-0000-0000-0000C6120000}"/>
    <cellStyle name="Normal 2 51 3" xfId="590" xr:uid="{00000000-0005-0000-0000-0000C7120000}"/>
    <cellStyle name="Normal 2 51 30" xfId="5369" xr:uid="{00000000-0005-0000-0000-0000C8120000}"/>
    <cellStyle name="Normal 2 51 31" xfId="5546" xr:uid="{00000000-0005-0000-0000-0000C9120000}"/>
    <cellStyle name="Normal 2 51 32" xfId="5723" xr:uid="{00000000-0005-0000-0000-0000CA120000}"/>
    <cellStyle name="Normal 2 51 33" xfId="5900" xr:uid="{00000000-0005-0000-0000-0000CB120000}"/>
    <cellStyle name="Normal 2 51 34" xfId="6077" xr:uid="{00000000-0005-0000-0000-0000CC120000}"/>
    <cellStyle name="Normal 2 51 35" xfId="6254" xr:uid="{00000000-0005-0000-0000-0000CD120000}"/>
    <cellStyle name="Normal 2 51 36" xfId="6431" xr:uid="{00000000-0005-0000-0000-0000CE120000}"/>
    <cellStyle name="Normal 2 51 37" xfId="6608" xr:uid="{00000000-0005-0000-0000-0000CF120000}"/>
    <cellStyle name="Normal 2 51 38" xfId="6785" xr:uid="{00000000-0005-0000-0000-0000D0120000}"/>
    <cellStyle name="Normal 2 51 39" xfId="6962" xr:uid="{00000000-0005-0000-0000-0000D1120000}"/>
    <cellStyle name="Normal 2 51 4" xfId="767" xr:uid="{00000000-0005-0000-0000-0000D2120000}"/>
    <cellStyle name="Normal 2 51 40" xfId="7139" xr:uid="{00000000-0005-0000-0000-0000D3120000}"/>
    <cellStyle name="Normal 2 51 41" xfId="7316" xr:uid="{00000000-0005-0000-0000-0000D4120000}"/>
    <cellStyle name="Normal 2 51 42" xfId="7493" xr:uid="{00000000-0005-0000-0000-0000D5120000}"/>
    <cellStyle name="Normal 2 51 43" xfId="7670" xr:uid="{00000000-0005-0000-0000-0000D6120000}"/>
    <cellStyle name="Normal 2 51 44" xfId="7847" xr:uid="{00000000-0005-0000-0000-0000D7120000}"/>
    <cellStyle name="Normal 2 51 45" xfId="8024" xr:uid="{00000000-0005-0000-0000-0000D8120000}"/>
    <cellStyle name="Normal 2 51 46" xfId="8201" xr:uid="{00000000-0005-0000-0000-0000D9120000}"/>
    <cellStyle name="Normal 2 51 47" xfId="8378" xr:uid="{00000000-0005-0000-0000-0000DA120000}"/>
    <cellStyle name="Normal 2 51 48" xfId="8555" xr:uid="{00000000-0005-0000-0000-0000DB120000}"/>
    <cellStyle name="Normal 2 51 49" xfId="8732" xr:uid="{00000000-0005-0000-0000-0000DC120000}"/>
    <cellStyle name="Normal 2 51 5" xfId="944" xr:uid="{00000000-0005-0000-0000-0000DD120000}"/>
    <cellStyle name="Normal 2 51 50" xfId="8909" xr:uid="{00000000-0005-0000-0000-0000DE120000}"/>
    <cellStyle name="Normal 2 51 51" xfId="9086" xr:uid="{00000000-0005-0000-0000-0000DF120000}"/>
    <cellStyle name="Normal 2 51 52" xfId="9263" xr:uid="{00000000-0005-0000-0000-0000E0120000}"/>
    <cellStyle name="Normal 2 51 53" xfId="9440" xr:uid="{00000000-0005-0000-0000-0000E1120000}"/>
    <cellStyle name="Normal 2 51 54" xfId="9617" xr:uid="{00000000-0005-0000-0000-0000E2120000}"/>
    <cellStyle name="Normal 2 51 55" xfId="9794" xr:uid="{00000000-0005-0000-0000-0000E3120000}"/>
    <cellStyle name="Normal 2 51 56" xfId="9971" xr:uid="{00000000-0005-0000-0000-0000E4120000}"/>
    <cellStyle name="Normal 2 51 57" xfId="10148" xr:uid="{00000000-0005-0000-0000-0000E5120000}"/>
    <cellStyle name="Normal 2 51 58" xfId="10325" xr:uid="{00000000-0005-0000-0000-0000E6120000}"/>
    <cellStyle name="Normal 2 51 59" xfId="10502" xr:uid="{00000000-0005-0000-0000-0000E7120000}"/>
    <cellStyle name="Normal 2 51 6" xfId="1121" xr:uid="{00000000-0005-0000-0000-0000E8120000}"/>
    <cellStyle name="Normal 2 51 60" xfId="10679" xr:uid="{00000000-0005-0000-0000-0000E9120000}"/>
    <cellStyle name="Normal 2 51 61" xfId="10856" xr:uid="{00000000-0005-0000-0000-0000EA120000}"/>
    <cellStyle name="Normal 2 51 62" xfId="11038" xr:uid="{00000000-0005-0000-0000-0000EB120000}"/>
    <cellStyle name="Normal 2 51 63" xfId="13039" xr:uid="{00000000-0005-0000-0000-0000EC120000}"/>
    <cellStyle name="Normal 2 51 64" xfId="13080" xr:uid="{00000000-0005-0000-0000-0000ED120000}"/>
    <cellStyle name="Normal 2 51 65" xfId="13118" xr:uid="{00000000-0005-0000-0000-0000EE120000}"/>
    <cellStyle name="Normal 2 51 66" xfId="13152" xr:uid="{00000000-0005-0000-0000-0000EF120000}"/>
    <cellStyle name="Normal 2 51 67" xfId="13186" xr:uid="{00000000-0005-0000-0000-0000F0120000}"/>
    <cellStyle name="Normal 2 51 68" xfId="13214" xr:uid="{00000000-0005-0000-0000-0000F1120000}"/>
    <cellStyle name="Normal 2 51 69" xfId="13237" xr:uid="{00000000-0005-0000-0000-0000F2120000}"/>
    <cellStyle name="Normal 2 51 7" xfId="1298" xr:uid="{00000000-0005-0000-0000-0000F3120000}"/>
    <cellStyle name="Normal 2 51 70" xfId="13257" xr:uid="{00000000-0005-0000-0000-0000F4120000}"/>
    <cellStyle name="Normal 2 51 71" xfId="13273" xr:uid="{00000000-0005-0000-0000-0000F5120000}"/>
    <cellStyle name="Normal 2 51 72" xfId="13285" xr:uid="{00000000-0005-0000-0000-0000F6120000}"/>
    <cellStyle name="Normal 2 51 73" xfId="13291" xr:uid="{00000000-0005-0000-0000-0000F7120000}"/>
    <cellStyle name="Normal 2 51 74" xfId="13294" xr:uid="{00000000-0005-0000-0000-0000F8120000}"/>
    <cellStyle name="Normal 2 51 75" xfId="13342" xr:uid="{00000000-0005-0000-0000-0000F9120000}"/>
    <cellStyle name="Normal 2 51 76" xfId="13519" xr:uid="{00000000-0005-0000-0000-0000FA120000}"/>
    <cellStyle name="Normal 2 51 77" xfId="13696" xr:uid="{00000000-0005-0000-0000-0000FB120000}"/>
    <cellStyle name="Normal 2 51 78" xfId="13873" xr:uid="{00000000-0005-0000-0000-0000FC120000}"/>
    <cellStyle name="Normal 2 51 79" xfId="14050" xr:uid="{00000000-0005-0000-0000-0000FD120000}"/>
    <cellStyle name="Normal 2 51 8" xfId="1475" xr:uid="{00000000-0005-0000-0000-0000FE120000}"/>
    <cellStyle name="Normal 2 51 80" xfId="14227" xr:uid="{00000000-0005-0000-0000-0000FF120000}"/>
    <cellStyle name="Normal 2 51 81" xfId="14404" xr:uid="{00000000-0005-0000-0000-000000130000}"/>
    <cellStyle name="Normal 2 51 82" xfId="14581" xr:uid="{00000000-0005-0000-0000-000001130000}"/>
    <cellStyle name="Normal 2 51 83" xfId="14760" xr:uid="{00000000-0005-0000-0000-000002130000}"/>
    <cellStyle name="Normal 2 51 84" xfId="14938" xr:uid="{00000000-0005-0000-0000-000003130000}"/>
    <cellStyle name="Normal 2 51 85" xfId="15116" xr:uid="{00000000-0005-0000-0000-000004130000}"/>
    <cellStyle name="Normal 2 51 86" xfId="15294" xr:uid="{00000000-0005-0000-0000-000005130000}"/>
    <cellStyle name="Normal 2 51 87" xfId="15472" xr:uid="{00000000-0005-0000-0000-000006130000}"/>
    <cellStyle name="Normal 2 51 88" xfId="15650" xr:uid="{00000000-0005-0000-0000-000007130000}"/>
    <cellStyle name="Normal 2 51 89" xfId="15828" xr:uid="{00000000-0005-0000-0000-000008130000}"/>
    <cellStyle name="Normal 2 51 9" xfId="1652" xr:uid="{00000000-0005-0000-0000-000009130000}"/>
    <cellStyle name="Normal 2 51 90" xfId="16005" xr:uid="{00000000-0005-0000-0000-00000A130000}"/>
    <cellStyle name="Normal 2 51 91" xfId="16182" xr:uid="{00000000-0005-0000-0000-00000B130000}"/>
    <cellStyle name="Normal 2 51 92" xfId="16359" xr:uid="{00000000-0005-0000-0000-00000C130000}"/>
    <cellStyle name="Normal 2 51 93" xfId="16536" xr:uid="{00000000-0005-0000-0000-00000D130000}"/>
    <cellStyle name="Normal 2 51 94" xfId="16713" xr:uid="{00000000-0005-0000-0000-00000E130000}"/>
    <cellStyle name="Normal 2 51 95" xfId="16896" xr:uid="{00000000-0005-0000-0000-00000F130000}"/>
    <cellStyle name="Normal 2 51 96" xfId="17343" xr:uid="{00000000-0005-0000-0000-000010130000}"/>
    <cellStyle name="Normal 2 51 97" xfId="17592" xr:uid="{00000000-0005-0000-0000-000011130000}"/>
    <cellStyle name="Normal 2 51 98" xfId="17552" xr:uid="{00000000-0005-0000-0000-000012130000}"/>
    <cellStyle name="Normal 2 51 99" xfId="17635" xr:uid="{00000000-0005-0000-0000-000013130000}"/>
    <cellStyle name="Normal 2 52" xfId="50" xr:uid="{00000000-0005-0000-0000-000014130000}"/>
    <cellStyle name="Normal 2 52 10" xfId="1830" xr:uid="{00000000-0005-0000-0000-000015130000}"/>
    <cellStyle name="Normal 2 52 100" xfId="237" xr:uid="{00000000-0005-0000-0000-000016130000}"/>
    <cellStyle name="Normal 2 52 11" xfId="2007" xr:uid="{00000000-0005-0000-0000-000017130000}"/>
    <cellStyle name="Normal 2 52 12" xfId="2184" xr:uid="{00000000-0005-0000-0000-000018130000}"/>
    <cellStyle name="Normal 2 52 13" xfId="2361" xr:uid="{00000000-0005-0000-0000-000019130000}"/>
    <cellStyle name="Normal 2 52 14" xfId="2538" xr:uid="{00000000-0005-0000-0000-00001A130000}"/>
    <cellStyle name="Normal 2 52 15" xfId="2715" xr:uid="{00000000-0005-0000-0000-00001B130000}"/>
    <cellStyle name="Normal 2 52 16" xfId="2892" xr:uid="{00000000-0005-0000-0000-00001C130000}"/>
    <cellStyle name="Normal 2 52 17" xfId="3069" xr:uid="{00000000-0005-0000-0000-00001D130000}"/>
    <cellStyle name="Normal 2 52 18" xfId="3246" xr:uid="{00000000-0005-0000-0000-00001E130000}"/>
    <cellStyle name="Normal 2 52 19" xfId="3423" xr:uid="{00000000-0005-0000-0000-00001F130000}"/>
    <cellStyle name="Normal 2 52 2" xfId="414" xr:uid="{00000000-0005-0000-0000-000020130000}"/>
    <cellStyle name="Normal 2 52 20" xfId="3600" xr:uid="{00000000-0005-0000-0000-000021130000}"/>
    <cellStyle name="Normal 2 52 21" xfId="3777" xr:uid="{00000000-0005-0000-0000-000022130000}"/>
    <cellStyle name="Normal 2 52 22" xfId="3954" xr:uid="{00000000-0005-0000-0000-000023130000}"/>
    <cellStyle name="Normal 2 52 23" xfId="4131" xr:uid="{00000000-0005-0000-0000-000024130000}"/>
    <cellStyle name="Normal 2 52 24" xfId="4308" xr:uid="{00000000-0005-0000-0000-000025130000}"/>
    <cellStyle name="Normal 2 52 25" xfId="4485" xr:uid="{00000000-0005-0000-0000-000026130000}"/>
    <cellStyle name="Normal 2 52 26" xfId="4662" xr:uid="{00000000-0005-0000-0000-000027130000}"/>
    <cellStyle name="Normal 2 52 27" xfId="4839" xr:uid="{00000000-0005-0000-0000-000028130000}"/>
    <cellStyle name="Normal 2 52 28" xfId="5016" xr:uid="{00000000-0005-0000-0000-000029130000}"/>
    <cellStyle name="Normal 2 52 29" xfId="5193" xr:uid="{00000000-0005-0000-0000-00002A130000}"/>
    <cellStyle name="Normal 2 52 3" xfId="591" xr:uid="{00000000-0005-0000-0000-00002B130000}"/>
    <cellStyle name="Normal 2 52 30" xfId="5370" xr:uid="{00000000-0005-0000-0000-00002C130000}"/>
    <cellStyle name="Normal 2 52 31" xfId="5547" xr:uid="{00000000-0005-0000-0000-00002D130000}"/>
    <cellStyle name="Normal 2 52 32" xfId="5724" xr:uid="{00000000-0005-0000-0000-00002E130000}"/>
    <cellStyle name="Normal 2 52 33" xfId="5901" xr:uid="{00000000-0005-0000-0000-00002F130000}"/>
    <cellStyle name="Normal 2 52 34" xfId="6078" xr:uid="{00000000-0005-0000-0000-000030130000}"/>
    <cellStyle name="Normal 2 52 35" xfId="6255" xr:uid="{00000000-0005-0000-0000-000031130000}"/>
    <cellStyle name="Normal 2 52 36" xfId="6432" xr:uid="{00000000-0005-0000-0000-000032130000}"/>
    <cellStyle name="Normal 2 52 37" xfId="6609" xr:uid="{00000000-0005-0000-0000-000033130000}"/>
    <cellStyle name="Normal 2 52 38" xfId="6786" xr:uid="{00000000-0005-0000-0000-000034130000}"/>
    <cellStyle name="Normal 2 52 39" xfId="6963" xr:uid="{00000000-0005-0000-0000-000035130000}"/>
    <cellStyle name="Normal 2 52 4" xfId="768" xr:uid="{00000000-0005-0000-0000-000036130000}"/>
    <cellStyle name="Normal 2 52 40" xfId="7140" xr:uid="{00000000-0005-0000-0000-000037130000}"/>
    <cellStyle name="Normal 2 52 41" xfId="7317" xr:uid="{00000000-0005-0000-0000-000038130000}"/>
    <cellStyle name="Normal 2 52 42" xfId="7494" xr:uid="{00000000-0005-0000-0000-000039130000}"/>
    <cellStyle name="Normal 2 52 43" xfId="7671" xr:uid="{00000000-0005-0000-0000-00003A130000}"/>
    <cellStyle name="Normal 2 52 44" xfId="7848" xr:uid="{00000000-0005-0000-0000-00003B130000}"/>
    <cellStyle name="Normal 2 52 45" xfId="8025" xr:uid="{00000000-0005-0000-0000-00003C130000}"/>
    <cellStyle name="Normal 2 52 46" xfId="8202" xr:uid="{00000000-0005-0000-0000-00003D130000}"/>
    <cellStyle name="Normal 2 52 47" xfId="8379" xr:uid="{00000000-0005-0000-0000-00003E130000}"/>
    <cellStyle name="Normal 2 52 48" xfId="8556" xr:uid="{00000000-0005-0000-0000-00003F130000}"/>
    <cellStyle name="Normal 2 52 49" xfId="8733" xr:uid="{00000000-0005-0000-0000-000040130000}"/>
    <cellStyle name="Normal 2 52 5" xfId="945" xr:uid="{00000000-0005-0000-0000-000041130000}"/>
    <cellStyle name="Normal 2 52 50" xfId="8910" xr:uid="{00000000-0005-0000-0000-000042130000}"/>
    <cellStyle name="Normal 2 52 51" xfId="9087" xr:uid="{00000000-0005-0000-0000-000043130000}"/>
    <cellStyle name="Normal 2 52 52" xfId="9264" xr:uid="{00000000-0005-0000-0000-000044130000}"/>
    <cellStyle name="Normal 2 52 53" xfId="9441" xr:uid="{00000000-0005-0000-0000-000045130000}"/>
    <cellStyle name="Normal 2 52 54" xfId="9618" xr:uid="{00000000-0005-0000-0000-000046130000}"/>
    <cellStyle name="Normal 2 52 55" xfId="9795" xr:uid="{00000000-0005-0000-0000-000047130000}"/>
    <cellStyle name="Normal 2 52 56" xfId="9972" xr:uid="{00000000-0005-0000-0000-000048130000}"/>
    <cellStyle name="Normal 2 52 57" xfId="10149" xr:uid="{00000000-0005-0000-0000-000049130000}"/>
    <cellStyle name="Normal 2 52 58" xfId="10326" xr:uid="{00000000-0005-0000-0000-00004A130000}"/>
    <cellStyle name="Normal 2 52 59" xfId="10503" xr:uid="{00000000-0005-0000-0000-00004B130000}"/>
    <cellStyle name="Normal 2 52 6" xfId="1122" xr:uid="{00000000-0005-0000-0000-00004C130000}"/>
    <cellStyle name="Normal 2 52 60" xfId="10680" xr:uid="{00000000-0005-0000-0000-00004D130000}"/>
    <cellStyle name="Normal 2 52 61" xfId="10857" xr:uid="{00000000-0005-0000-0000-00004E130000}"/>
    <cellStyle name="Normal 2 52 62" xfId="11039" xr:uid="{00000000-0005-0000-0000-00004F130000}"/>
    <cellStyle name="Normal 2 52 63" xfId="12996" xr:uid="{00000000-0005-0000-0000-000050130000}"/>
    <cellStyle name="Normal 2 52 64" xfId="11405" xr:uid="{00000000-0005-0000-0000-000051130000}"/>
    <cellStyle name="Normal 2 52 65" xfId="11807" xr:uid="{00000000-0005-0000-0000-000052130000}"/>
    <cellStyle name="Normal 2 52 66" xfId="12004" xr:uid="{00000000-0005-0000-0000-000053130000}"/>
    <cellStyle name="Normal 2 52 67" xfId="11926" xr:uid="{00000000-0005-0000-0000-000054130000}"/>
    <cellStyle name="Normal 2 52 68" xfId="12267" xr:uid="{00000000-0005-0000-0000-000055130000}"/>
    <cellStyle name="Normal 2 52 69" xfId="12228" xr:uid="{00000000-0005-0000-0000-000056130000}"/>
    <cellStyle name="Normal 2 52 7" xfId="1299" xr:uid="{00000000-0005-0000-0000-000057130000}"/>
    <cellStyle name="Normal 2 52 70" xfId="11298" xr:uid="{00000000-0005-0000-0000-000058130000}"/>
    <cellStyle name="Normal 2 52 71" xfId="12926" xr:uid="{00000000-0005-0000-0000-000059130000}"/>
    <cellStyle name="Normal 2 52 72" xfId="12284" xr:uid="{00000000-0005-0000-0000-00005A130000}"/>
    <cellStyle name="Normal 2 52 73" xfId="11483" xr:uid="{00000000-0005-0000-0000-00005B130000}"/>
    <cellStyle name="Normal 2 52 74" xfId="11806" xr:uid="{00000000-0005-0000-0000-00005C130000}"/>
    <cellStyle name="Normal 2 52 75" xfId="13343" xr:uid="{00000000-0005-0000-0000-00005D130000}"/>
    <cellStyle name="Normal 2 52 76" xfId="13520" xr:uid="{00000000-0005-0000-0000-00005E130000}"/>
    <cellStyle name="Normal 2 52 77" xfId="13697" xr:uid="{00000000-0005-0000-0000-00005F130000}"/>
    <cellStyle name="Normal 2 52 78" xfId="13874" xr:uid="{00000000-0005-0000-0000-000060130000}"/>
    <cellStyle name="Normal 2 52 79" xfId="14051" xr:uid="{00000000-0005-0000-0000-000061130000}"/>
    <cellStyle name="Normal 2 52 8" xfId="1476" xr:uid="{00000000-0005-0000-0000-000062130000}"/>
    <cellStyle name="Normal 2 52 80" xfId="14228" xr:uid="{00000000-0005-0000-0000-000063130000}"/>
    <cellStyle name="Normal 2 52 81" xfId="14405" xr:uid="{00000000-0005-0000-0000-000064130000}"/>
    <cellStyle name="Normal 2 52 82" xfId="14582" xr:uid="{00000000-0005-0000-0000-000065130000}"/>
    <cellStyle name="Normal 2 52 83" xfId="14761" xr:uid="{00000000-0005-0000-0000-000066130000}"/>
    <cellStyle name="Normal 2 52 84" xfId="14939" xr:uid="{00000000-0005-0000-0000-000067130000}"/>
    <cellStyle name="Normal 2 52 85" xfId="15117" xr:uid="{00000000-0005-0000-0000-000068130000}"/>
    <cellStyle name="Normal 2 52 86" xfId="15295" xr:uid="{00000000-0005-0000-0000-000069130000}"/>
    <cellStyle name="Normal 2 52 87" xfId="15473" xr:uid="{00000000-0005-0000-0000-00006A130000}"/>
    <cellStyle name="Normal 2 52 88" xfId="15651" xr:uid="{00000000-0005-0000-0000-00006B130000}"/>
    <cellStyle name="Normal 2 52 89" xfId="15829" xr:uid="{00000000-0005-0000-0000-00006C130000}"/>
    <cellStyle name="Normal 2 52 9" xfId="1653" xr:uid="{00000000-0005-0000-0000-00006D130000}"/>
    <cellStyle name="Normal 2 52 90" xfId="16006" xr:uid="{00000000-0005-0000-0000-00006E130000}"/>
    <cellStyle name="Normal 2 52 91" xfId="16183" xr:uid="{00000000-0005-0000-0000-00006F130000}"/>
    <cellStyle name="Normal 2 52 92" xfId="16360" xr:uid="{00000000-0005-0000-0000-000070130000}"/>
    <cellStyle name="Normal 2 52 93" xfId="16537" xr:uid="{00000000-0005-0000-0000-000071130000}"/>
    <cellStyle name="Normal 2 52 94" xfId="16714" xr:uid="{00000000-0005-0000-0000-000072130000}"/>
    <cellStyle name="Normal 2 52 95" xfId="16897" xr:uid="{00000000-0005-0000-0000-000073130000}"/>
    <cellStyle name="Normal 2 52 96" xfId="17338" xr:uid="{00000000-0005-0000-0000-000074130000}"/>
    <cellStyle name="Normal 2 52 97" xfId="17494" xr:uid="{00000000-0005-0000-0000-000075130000}"/>
    <cellStyle name="Normal 2 52 98" xfId="17499" xr:uid="{00000000-0005-0000-0000-000076130000}"/>
    <cellStyle name="Normal 2 52 99" xfId="17175" xr:uid="{00000000-0005-0000-0000-000077130000}"/>
    <cellStyle name="Normal 2 53" xfId="51" xr:uid="{00000000-0005-0000-0000-000078130000}"/>
    <cellStyle name="Normal 2 53 10" xfId="1831" xr:uid="{00000000-0005-0000-0000-000079130000}"/>
    <cellStyle name="Normal 2 53 100" xfId="238" xr:uid="{00000000-0005-0000-0000-00007A130000}"/>
    <cellStyle name="Normal 2 53 11" xfId="2008" xr:uid="{00000000-0005-0000-0000-00007B130000}"/>
    <cellStyle name="Normal 2 53 12" xfId="2185" xr:uid="{00000000-0005-0000-0000-00007C130000}"/>
    <cellStyle name="Normal 2 53 13" xfId="2362" xr:uid="{00000000-0005-0000-0000-00007D130000}"/>
    <cellStyle name="Normal 2 53 14" xfId="2539" xr:uid="{00000000-0005-0000-0000-00007E130000}"/>
    <cellStyle name="Normal 2 53 15" xfId="2716" xr:uid="{00000000-0005-0000-0000-00007F130000}"/>
    <cellStyle name="Normal 2 53 16" xfId="2893" xr:uid="{00000000-0005-0000-0000-000080130000}"/>
    <cellStyle name="Normal 2 53 17" xfId="3070" xr:uid="{00000000-0005-0000-0000-000081130000}"/>
    <cellStyle name="Normal 2 53 18" xfId="3247" xr:uid="{00000000-0005-0000-0000-000082130000}"/>
    <cellStyle name="Normal 2 53 19" xfId="3424" xr:uid="{00000000-0005-0000-0000-000083130000}"/>
    <cellStyle name="Normal 2 53 2" xfId="415" xr:uid="{00000000-0005-0000-0000-000084130000}"/>
    <cellStyle name="Normal 2 53 20" xfId="3601" xr:uid="{00000000-0005-0000-0000-000085130000}"/>
    <cellStyle name="Normal 2 53 21" xfId="3778" xr:uid="{00000000-0005-0000-0000-000086130000}"/>
    <cellStyle name="Normal 2 53 22" xfId="3955" xr:uid="{00000000-0005-0000-0000-000087130000}"/>
    <cellStyle name="Normal 2 53 23" xfId="4132" xr:uid="{00000000-0005-0000-0000-000088130000}"/>
    <cellStyle name="Normal 2 53 24" xfId="4309" xr:uid="{00000000-0005-0000-0000-000089130000}"/>
    <cellStyle name="Normal 2 53 25" xfId="4486" xr:uid="{00000000-0005-0000-0000-00008A130000}"/>
    <cellStyle name="Normal 2 53 26" xfId="4663" xr:uid="{00000000-0005-0000-0000-00008B130000}"/>
    <cellStyle name="Normal 2 53 27" xfId="4840" xr:uid="{00000000-0005-0000-0000-00008C130000}"/>
    <cellStyle name="Normal 2 53 28" xfId="5017" xr:uid="{00000000-0005-0000-0000-00008D130000}"/>
    <cellStyle name="Normal 2 53 29" xfId="5194" xr:uid="{00000000-0005-0000-0000-00008E130000}"/>
    <cellStyle name="Normal 2 53 3" xfId="592" xr:uid="{00000000-0005-0000-0000-00008F130000}"/>
    <cellStyle name="Normal 2 53 30" xfId="5371" xr:uid="{00000000-0005-0000-0000-000090130000}"/>
    <cellStyle name="Normal 2 53 31" xfId="5548" xr:uid="{00000000-0005-0000-0000-000091130000}"/>
    <cellStyle name="Normal 2 53 32" xfId="5725" xr:uid="{00000000-0005-0000-0000-000092130000}"/>
    <cellStyle name="Normal 2 53 33" xfId="5902" xr:uid="{00000000-0005-0000-0000-000093130000}"/>
    <cellStyle name="Normal 2 53 34" xfId="6079" xr:uid="{00000000-0005-0000-0000-000094130000}"/>
    <cellStyle name="Normal 2 53 35" xfId="6256" xr:uid="{00000000-0005-0000-0000-000095130000}"/>
    <cellStyle name="Normal 2 53 36" xfId="6433" xr:uid="{00000000-0005-0000-0000-000096130000}"/>
    <cellStyle name="Normal 2 53 37" xfId="6610" xr:uid="{00000000-0005-0000-0000-000097130000}"/>
    <cellStyle name="Normal 2 53 38" xfId="6787" xr:uid="{00000000-0005-0000-0000-000098130000}"/>
    <cellStyle name="Normal 2 53 39" xfId="6964" xr:uid="{00000000-0005-0000-0000-000099130000}"/>
    <cellStyle name="Normal 2 53 4" xfId="769" xr:uid="{00000000-0005-0000-0000-00009A130000}"/>
    <cellStyle name="Normal 2 53 40" xfId="7141" xr:uid="{00000000-0005-0000-0000-00009B130000}"/>
    <cellStyle name="Normal 2 53 41" xfId="7318" xr:uid="{00000000-0005-0000-0000-00009C130000}"/>
    <cellStyle name="Normal 2 53 42" xfId="7495" xr:uid="{00000000-0005-0000-0000-00009D130000}"/>
    <cellStyle name="Normal 2 53 43" xfId="7672" xr:uid="{00000000-0005-0000-0000-00009E130000}"/>
    <cellStyle name="Normal 2 53 44" xfId="7849" xr:uid="{00000000-0005-0000-0000-00009F130000}"/>
    <cellStyle name="Normal 2 53 45" xfId="8026" xr:uid="{00000000-0005-0000-0000-0000A0130000}"/>
    <cellStyle name="Normal 2 53 46" xfId="8203" xr:uid="{00000000-0005-0000-0000-0000A1130000}"/>
    <cellStyle name="Normal 2 53 47" xfId="8380" xr:uid="{00000000-0005-0000-0000-0000A2130000}"/>
    <cellStyle name="Normal 2 53 48" xfId="8557" xr:uid="{00000000-0005-0000-0000-0000A3130000}"/>
    <cellStyle name="Normal 2 53 49" xfId="8734" xr:uid="{00000000-0005-0000-0000-0000A4130000}"/>
    <cellStyle name="Normal 2 53 5" xfId="946" xr:uid="{00000000-0005-0000-0000-0000A5130000}"/>
    <cellStyle name="Normal 2 53 50" xfId="8911" xr:uid="{00000000-0005-0000-0000-0000A6130000}"/>
    <cellStyle name="Normal 2 53 51" xfId="9088" xr:uid="{00000000-0005-0000-0000-0000A7130000}"/>
    <cellStyle name="Normal 2 53 52" xfId="9265" xr:uid="{00000000-0005-0000-0000-0000A8130000}"/>
    <cellStyle name="Normal 2 53 53" xfId="9442" xr:uid="{00000000-0005-0000-0000-0000A9130000}"/>
    <cellStyle name="Normal 2 53 54" xfId="9619" xr:uid="{00000000-0005-0000-0000-0000AA130000}"/>
    <cellStyle name="Normal 2 53 55" xfId="9796" xr:uid="{00000000-0005-0000-0000-0000AB130000}"/>
    <cellStyle name="Normal 2 53 56" xfId="9973" xr:uid="{00000000-0005-0000-0000-0000AC130000}"/>
    <cellStyle name="Normal 2 53 57" xfId="10150" xr:uid="{00000000-0005-0000-0000-0000AD130000}"/>
    <cellStyle name="Normal 2 53 58" xfId="10327" xr:uid="{00000000-0005-0000-0000-0000AE130000}"/>
    <cellStyle name="Normal 2 53 59" xfId="10504" xr:uid="{00000000-0005-0000-0000-0000AF130000}"/>
    <cellStyle name="Normal 2 53 6" xfId="1123" xr:uid="{00000000-0005-0000-0000-0000B0130000}"/>
    <cellStyle name="Normal 2 53 60" xfId="10681" xr:uid="{00000000-0005-0000-0000-0000B1130000}"/>
    <cellStyle name="Normal 2 53 61" xfId="10858" xr:uid="{00000000-0005-0000-0000-0000B2130000}"/>
    <cellStyle name="Normal 2 53 62" xfId="11040" xr:uid="{00000000-0005-0000-0000-0000B3130000}"/>
    <cellStyle name="Normal 2 53 63" xfId="11314" xr:uid="{00000000-0005-0000-0000-0000B4130000}"/>
    <cellStyle name="Normal 2 53 64" xfId="11776" xr:uid="{00000000-0005-0000-0000-0000B5130000}"/>
    <cellStyle name="Normal 2 53 65" xfId="11651" xr:uid="{00000000-0005-0000-0000-0000B6130000}"/>
    <cellStyle name="Normal 2 53 66" xfId="12920" xr:uid="{00000000-0005-0000-0000-0000B7130000}"/>
    <cellStyle name="Normal 2 53 67" xfId="11582" xr:uid="{00000000-0005-0000-0000-0000B8130000}"/>
    <cellStyle name="Normal 2 53 68" xfId="12172" xr:uid="{00000000-0005-0000-0000-0000B9130000}"/>
    <cellStyle name="Normal 2 53 69" xfId="11709" xr:uid="{00000000-0005-0000-0000-0000BA130000}"/>
    <cellStyle name="Normal 2 53 7" xfId="1300" xr:uid="{00000000-0005-0000-0000-0000BB130000}"/>
    <cellStyle name="Normal 2 53 70" xfId="11768" xr:uid="{00000000-0005-0000-0000-0000BC130000}"/>
    <cellStyle name="Normal 2 53 71" xfId="12762" xr:uid="{00000000-0005-0000-0000-0000BD130000}"/>
    <cellStyle name="Normal 2 53 72" xfId="11473" xr:uid="{00000000-0005-0000-0000-0000BE130000}"/>
    <cellStyle name="Normal 2 53 73" xfId="11432" xr:uid="{00000000-0005-0000-0000-0000BF130000}"/>
    <cellStyle name="Normal 2 53 74" xfId="12963" xr:uid="{00000000-0005-0000-0000-0000C0130000}"/>
    <cellStyle name="Normal 2 53 75" xfId="13344" xr:uid="{00000000-0005-0000-0000-0000C1130000}"/>
    <cellStyle name="Normal 2 53 76" xfId="13521" xr:uid="{00000000-0005-0000-0000-0000C2130000}"/>
    <cellStyle name="Normal 2 53 77" xfId="13698" xr:uid="{00000000-0005-0000-0000-0000C3130000}"/>
    <cellStyle name="Normal 2 53 78" xfId="13875" xr:uid="{00000000-0005-0000-0000-0000C4130000}"/>
    <cellStyle name="Normal 2 53 79" xfId="14052" xr:uid="{00000000-0005-0000-0000-0000C5130000}"/>
    <cellStyle name="Normal 2 53 8" xfId="1477" xr:uid="{00000000-0005-0000-0000-0000C6130000}"/>
    <cellStyle name="Normal 2 53 80" xfId="14229" xr:uid="{00000000-0005-0000-0000-0000C7130000}"/>
    <cellStyle name="Normal 2 53 81" xfId="14406" xr:uid="{00000000-0005-0000-0000-0000C8130000}"/>
    <cellStyle name="Normal 2 53 82" xfId="14583" xr:uid="{00000000-0005-0000-0000-0000C9130000}"/>
    <cellStyle name="Normal 2 53 83" xfId="14762" xr:uid="{00000000-0005-0000-0000-0000CA130000}"/>
    <cellStyle name="Normal 2 53 84" xfId="14940" xr:uid="{00000000-0005-0000-0000-0000CB130000}"/>
    <cellStyle name="Normal 2 53 85" xfId="15118" xr:uid="{00000000-0005-0000-0000-0000CC130000}"/>
    <cellStyle name="Normal 2 53 86" xfId="15296" xr:uid="{00000000-0005-0000-0000-0000CD130000}"/>
    <cellStyle name="Normal 2 53 87" xfId="15474" xr:uid="{00000000-0005-0000-0000-0000CE130000}"/>
    <cellStyle name="Normal 2 53 88" xfId="15652" xr:uid="{00000000-0005-0000-0000-0000CF130000}"/>
    <cellStyle name="Normal 2 53 89" xfId="15830" xr:uid="{00000000-0005-0000-0000-0000D0130000}"/>
    <cellStyle name="Normal 2 53 9" xfId="1654" xr:uid="{00000000-0005-0000-0000-0000D1130000}"/>
    <cellStyle name="Normal 2 53 90" xfId="16007" xr:uid="{00000000-0005-0000-0000-0000D2130000}"/>
    <cellStyle name="Normal 2 53 91" xfId="16184" xr:uid="{00000000-0005-0000-0000-0000D3130000}"/>
    <cellStyle name="Normal 2 53 92" xfId="16361" xr:uid="{00000000-0005-0000-0000-0000D4130000}"/>
    <cellStyle name="Normal 2 53 93" xfId="16538" xr:uid="{00000000-0005-0000-0000-0000D5130000}"/>
    <cellStyle name="Normal 2 53 94" xfId="16715" xr:uid="{00000000-0005-0000-0000-0000D6130000}"/>
    <cellStyle name="Normal 2 53 95" xfId="16898" xr:uid="{00000000-0005-0000-0000-0000D7130000}"/>
    <cellStyle name="Normal 2 53 96" xfId="17332" xr:uid="{00000000-0005-0000-0000-0000D8130000}"/>
    <cellStyle name="Normal 2 53 97" xfId="17457" xr:uid="{00000000-0005-0000-0000-0000D9130000}"/>
    <cellStyle name="Normal 2 53 98" xfId="17104" xr:uid="{00000000-0005-0000-0000-0000DA130000}"/>
    <cellStyle name="Normal 2 53 99" xfId="17118" xr:uid="{00000000-0005-0000-0000-0000DB130000}"/>
    <cellStyle name="Normal 2 54" xfId="52" xr:uid="{00000000-0005-0000-0000-0000DC130000}"/>
    <cellStyle name="Normal 2 54 10" xfId="1832" xr:uid="{00000000-0005-0000-0000-0000DD130000}"/>
    <cellStyle name="Normal 2 54 100" xfId="239" xr:uid="{00000000-0005-0000-0000-0000DE130000}"/>
    <cellStyle name="Normal 2 54 11" xfId="2009" xr:uid="{00000000-0005-0000-0000-0000DF130000}"/>
    <cellStyle name="Normal 2 54 12" xfId="2186" xr:uid="{00000000-0005-0000-0000-0000E0130000}"/>
    <cellStyle name="Normal 2 54 13" xfId="2363" xr:uid="{00000000-0005-0000-0000-0000E1130000}"/>
    <cellStyle name="Normal 2 54 14" xfId="2540" xr:uid="{00000000-0005-0000-0000-0000E2130000}"/>
    <cellStyle name="Normal 2 54 15" xfId="2717" xr:uid="{00000000-0005-0000-0000-0000E3130000}"/>
    <cellStyle name="Normal 2 54 16" xfId="2894" xr:uid="{00000000-0005-0000-0000-0000E4130000}"/>
    <cellStyle name="Normal 2 54 17" xfId="3071" xr:uid="{00000000-0005-0000-0000-0000E5130000}"/>
    <cellStyle name="Normal 2 54 18" xfId="3248" xr:uid="{00000000-0005-0000-0000-0000E6130000}"/>
    <cellStyle name="Normal 2 54 19" xfId="3425" xr:uid="{00000000-0005-0000-0000-0000E7130000}"/>
    <cellStyle name="Normal 2 54 2" xfId="416" xr:uid="{00000000-0005-0000-0000-0000E8130000}"/>
    <cellStyle name="Normal 2 54 20" xfId="3602" xr:uid="{00000000-0005-0000-0000-0000E9130000}"/>
    <cellStyle name="Normal 2 54 21" xfId="3779" xr:uid="{00000000-0005-0000-0000-0000EA130000}"/>
    <cellStyle name="Normal 2 54 22" xfId="3956" xr:uid="{00000000-0005-0000-0000-0000EB130000}"/>
    <cellStyle name="Normal 2 54 23" xfId="4133" xr:uid="{00000000-0005-0000-0000-0000EC130000}"/>
    <cellStyle name="Normal 2 54 24" xfId="4310" xr:uid="{00000000-0005-0000-0000-0000ED130000}"/>
    <cellStyle name="Normal 2 54 25" xfId="4487" xr:uid="{00000000-0005-0000-0000-0000EE130000}"/>
    <cellStyle name="Normal 2 54 26" xfId="4664" xr:uid="{00000000-0005-0000-0000-0000EF130000}"/>
    <cellStyle name="Normal 2 54 27" xfId="4841" xr:uid="{00000000-0005-0000-0000-0000F0130000}"/>
    <cellStyle name="Normal 2 54 28" xfId="5018" xr:uid="{00000000-0005-0000-0000-0000F1130000}"/>
    <cellStyle name="Normal 2 54 29" xfId="5195" xr:uid="{00000000-0005-0000-0000-0000F2130000}"/>
    <cellStyle name="Normal 2 54 3" xfId="593" xr:uid="{00000000-0005-0000-0000-0000F3130000}"/>
    <cellStyle name="Normal 2 54 30" xfId="5372" xr:uid="{00000000-0005-0000-0000-0000F4130000}"/>
    <cellStyle name="Normal 2 54 31" xfId="5549" xr:uid="{00000000-0005-0000-0000-0000F5130000}"/>
    <cellStyle name="Normal 2 54 32" xfId="5726" xr:uid="{00000000-0005-0000-0000-0000F6130000}"/>
    <cellStyle name="Normal 2 54 33" xfId="5903" xr:uid="{00000000-0005-0000-0000-0000F7130000}"/>
    <cellStyle name="Normal 2 54 34" xfId="6080" xr:uid="{00000000-0005-0000-0000-0000F8130000}"/>
    <cellStyle name="Normal 2 54 35" xfId="6257" xr:uid="{00000000-0005-0000-0000-0000F9130000}"/>
    <cellStyle name="Normal 2 54 36" xfId="6434" xr:uid="{00000000-0005-0000-0000-0000FA130000}"/>
    <cellStyle name="Normal 2 54 37" xfId="6611" xr:uid="{00000000-0005-0000-0000-0000FB130000}"/>
    <cellStyle name="Normal 2 54 38" xfId="6788" xr:uid="{00000000-0005-0000-0000-0000FC130000}"/>
    <cellStyle name="Normal 2 54 39" xfId="6965" xr:uid="{00000000-0005-0000-0000-0000FD130000}"/>
    <cellStyle name="Normal 2 54 4" xfId="770" xr:uid="{00000000-0005-0000-0000-0000FE130000}"/>
    <cellStyle name="Normal 2 54 40" xfId="7142" xr:uid="{00000000-0005-0000-0000-0000FF130000}"/>
    <cellStyle name="Normal 2 54 41" xfId="7319" xr:uid="{00000000-0005-0000-0000-000000140000}"/>
    <cellStyle name="Normal 2 54 42" xfId="7496" xr:uid="{00000000-0005-0000-0000-000001140000}"/>
    <cellStyle name="Normal 2 54 43" xfId="7673" xr:uid="{00000000-0005-0000-0000-000002140000}"/>
    <cellStyle name="Normal 2 54 44" xfId="7850" xr:uid="{00000000-0005-0000-0000-000003140000}"/>
    <cellStyle name="Normal 2 54 45" xfId="8027" xr:uid="{00000000-0005-0000-0000-000004140000}"/>
    <cellStyle name="Normal 2 54 46" xfId="8204" xr:uid="{00000000-0005-0000-0000-000005140000}"/>
    <cellStyle name="Normal 2 54 47" xfId="8381" xr:uid="{00000000-0005-0000-0000-000006140000}"/>
    <cellStyle name="Normal 2 54 48" xfId="8558" xr:uid="{00000000-0005-0000-0000-000007140000}"/>
    <cellStyle name="Normal 2 54 49" xfId="8735" xr:uid="{00000000-0005-0000-0000-000008140000}"/>
    <cellStyle name="Normal 2 54 5" xfId="947" xr:uid="{00000000-0005-0000-0000-000009140000}"/>
    <cellStyle name="Normal 2 54 50" xfId="8912" xr:uid="{00000000-0005-0000-0000-00000A140000}"/>
    <cellStyle name="Normal 2 54 51" xfId="9089" xr:uid="{00000000-0005-0000-0000-00000B140000}"/>
    <cellStyle name="Normal 2 54 52" xfId="9266" xr:uid="{00000000-0005-0000-0000-00000C140000}"/>
    <cellStyle name="Normal 2 54 53" xfId="9443" xr:uid="{00000000-0005-0000-0000-00000D140000}"/>
    <cellStyle name="Normal 2 54 54" xfId="9620" xr:uid="{00000000-0005-0000-0000-00000E140000}"/>
    <cellStyle name="Normal 2 54 55" xfId="9797" xr:uid="{00000000-0005-0000-0000-00000F140000}"/>
    <cellStyle name="Normal 2 54 56" xfId="9974" xr:uid="{00000000-0005-0000-0000-000010140000}"/>
    <cellStyle name="Normal 2 54 57" xfId="10151" xr:uid="{00000000-0005-0000-0000-000011140000}"/>
    <cellStyle name="Normal 2 54 58" xfId="10328" xr:uid="{00000000-0005-0000-0000-000012140000}"/>
    <cellStyle name="Normal 2 54 59" xfId="10505" xr:uid="{00000000-0005-0000-0000-000013140000}"/>
    <cellStyle name="Normal 2 54 6" xfId="1124" xr:uid="{00000000-0005-0000-0000-000014140000}"/>
    <cellStyle name="Normal 2 54 60" xfId="10682" xr:uid="{00000000-0005-0000-0000-000015140000}"/>
    <cellStyle name="Normal 2 54 61" xfId="10859" xr:uid="{00000000-0005-0000-0000-000016140000}"/>
    <cellStyle name="Normal 2 54 62" xfId="11041" xr:uid="{00000000-0005-0000-0000-000017140000}"/>
    <cellStyle name="Normal 2 54 63" xfId="12967" xr:uid="{00000000-0005-0000-0000-000018140000}"/>
    <cellStyle name="Normal 2 54 64" xfId="12720" xr:uid="{00000000-0005-0000-0000-000019140000}"/>
    <cellStyle name="Normal 2 54 65" xfId="12748" xr:uid="{00000000-0005-0000-0000-00001A140000}"/>
    <cellStyle name="Normal 2 54 66" xfId="12216" xr:uid="{00000000-0005-0000-0000-00001B140000}"/>
    <cellStyle name="Normal 2 54 67" xfId="12422" xr:uid="{00000000-0005-0000-0000-00001C140000}"/>
    <cellStyle name="Normal 2 54 68" xfId="11641" xr:uid="{00000000-0005-0000-0000-00001D140000}"/>
    <cellStyle name="Normal 2 54 69" xfId="12709" xr:uid="{00000000-0005-0000-0000-00001E140000}"/>
    <cellStyle name="Normal 2 54 7" xfId="1301" xr:uid="{00000000-0005-0000-0000-00001F140000}"/>
    <cellStyle name="Normal 2 54 70" xfId="12652" xr:uid="{00000000-0005-0000-0000-000020140000}"/>
    <cellStyle name="Normal 2 54 71" xfId="11914" xr:uid="{00000000-0005-0000-0000-000021140000}"/>
    <cellStyle name="Normal 2 54 72" xfId="12268" xr:uid="{00000000-0005-0000-0000-000022140000}"/>
    <cellStyle name="Normal 2 54 73" xfId="12195" xr:uid="{00000000-0005-0000-0000-000023140000}"/>
    <cellStyle name="Normal 2 54 74" xfId="12162" xr:uid="{00000000-0005-0000-0000-000024140000}"/>
    <cellStyle name="Normal 2 54 75" xfId="13345" xr:uid="{00000000-0005-0000-0000-000025140000}"/>
    <cellStyle name="Normal 2 54 76" xfId="13522" xr:uid="{00000000-0005-0000-0000-000026140000}"/>
    <cellStyle name="Normal 2 54 77" xfId="13699" xr:uid="{00000000-0005-0000-0000-000027140000}"/>
    <cellStyle name="Normal 2 54 78" xfId="13876" xr:uid="{00000000-0005-0000-0000-000028140000}"/>
    <cellStyle name="Normal 2 54 79" xfId="14053" xr:uid="{00000000-0005-0000-0000-000029140000}"/>
    <cellStyle name="Normal 2 54 8" xfId="1478" xr:uid="{00000000-0005-0000-0000-00002A140000}"/>
    <cellStyle name="Normal 2 54 80" xfId="14230" xr:uid="{00000000-0005-0000-0000-00002B140000}"/>
    <cellStyle name="Normal 2 54 81" xfId="14407" xr:uid="{00000000-0005-0000-0000-00002C140000}"/>
    <cellStyle name="Normal 2 54 82" xfId="14584" xr:uid="{00000000-0005-0000-0000-00002D140000}"/>
    <cellStyle name="Normal 2 54 83" xfId="14763" xr:uid="{00000000-0005-0000-0000-00002E140000}"/>
    <cellStyle name="Normal 2 54 84" xfId="14941" xr:uid="{00000000-0005-0000-0000-00002F140000}"/>
    <cellStyle name="Normal 2 54 85" xfId="15119" xr:uid="{00000000-0005-0000-0000-000030140000}"/>
    <cellStyle name="Normal 2 54 86" xfId="15297" xr:uid="{00000000-0005-0000-0000-000031140000}"/>
    <cellStyle name="Normal 2 54 87" xfId="15475" xr:uid="{00000000-0005-0000-0000-000032140000}"/>
    <cellStyle name="Normal 2 54 88" xfId="15653" xr:uid="{00000000-0005-0000-0000-000033140000}"/>
    <cellStyle name="Normal 2 54 89" xfId="15831" xr:uid="{00000000-0005-0000-0000-000034140000}"/>
    <cellStyle name="Normal 2 54 9" xfId="1655" xr:uid="{00000000-0005-0000-0000-000035140000}"/>
    <cellStyle name="Normal 2 54 90" xfId="16008" xr:uid="{00000000-0005-0000-0000-000036140000}"/>
    <cellStyle name="Normal 2 54 91" xfId="16185" xr:uid="{00000000-0005-0000-0000-000037140000}"/>
    <cellStyle name="Normal 2 54 92" xfId="16362" xr:uid="{00000000-0005-0000-0000-000038140000}"/>
    <cellStyle name="Normal 2 54 93" xfId="16539" xr:uid="{00000000-0005-0000-0000-000039140000}"/>
    <cellStyle name="Normal 2 54 94" xfId="16716" xr:uid="{00000000-0005-0000-0000-00003A140000}"/>
    <cellStyle name="Normal 2 54 95" xfId="16899" xr:uid="{00000000-0005-0000-0000-00003B140000}"/>
    <cellStyle name="Normal 2 54 96" xfId="17323" xr:uid="{00000000-0005-0000-0000-00003C140000}"/>
    <cellStyle name="Normal 2 54 97" xfId="17404" xr:uid="{00000000-0005-0000-0000-00003D140000}"/>
    <cellStyle name="Normal 2 54 98" xfId="17099" xr:uid="{00000000-0005-0000-0000-00003E140000}"/>
    <cellStyle name="Normal 2 54 99" xfId="17579" xr:uid="{00000000-0005-0000-0000-00003F140000}"/>
    <cellStyle name="Normal 2 55" xfId="53" xr:uid="{00000000-0005-0000-0000-000040140000}"/>
    <cellStyle name="Normal 2 55 10" xfId="1833" xr:uid="{00000000-0005-0000-0000-000041140000}"/>
    <cellStyle name="Normal 2 55 100" xfId="240" xr:uid="{00000000-0005-0000-0000-000042140000}"/>
    <cellStyle name="Normal 2 55 11" xfId="2010" xr:uid="{00000000-0005-0000-0000-000043140000}"/>
    <cellStyle name="Normal 2 55 12" xfId="2187" xr:uid="{00000000-0005-0000-0000-000044140000}"/>
    <cellStyle name="Normal 2 55 13" xfId="2364" xr:uid="{00000000-0005-0000-0000-000045140000}"/>
    <cellStyle name="Normal 2 55 14" xfId="2541" xr:uid="{00000000-0005-0000-0000-000046140000}"/>
    <cellStyle name="Normal 2 55 15" xfId="2718" xr:uid="{00000000-0005-0000-0000-000047140000}"/>
    <cellStyle name="Normal 2 55 16" xfId="2895" xr:uid="{00000000-0005-0000-0000-000048140000}"/>
    <cellStyle name="Normal 2 55 17" xfId="3072" xr:uid="{00000000-0005-0000-0000-000049140000}"/>
    <cellStyle name="Normal 2 55 18" xfId="3249" xr:uid="{00000000-0005-0000-0000-00004A140000}"/>
    <cellStyle name="Normal 2 55 19" xfId="3426" xr:uid="{00000000-0005-0000-0000-00004B140000}"/>
    <cellStyle name="Normal 2 55 2" xfId="417" xr:uid="{00000000-0005-0000-0000-00004C140000}"/>
    <cellStyle name="Normal 2 55 20" xfId="3603" xr:uid="{00000000-0005-0000-0000-00004D140000}"/>
    <cellStyle name="Normal 2 55 21" xfId="3780" xr:uid="{00000000-0005-0000-0000-00004E140000}"/>
    <cellStyle name="Normal 2 55 22" xfId="3957" xr:uid="{00000000-0005-0000-0000-00004F140000}"/>
    <cellStyle name="Normal 2 55 23" xfId="4134" xr:uid="{00000000-0005-0000-0000-000050140000}"/>
    <cellStyle name="Normal 2 55 24" xfId="4311" xr:uid="{00000000-0005-0000-0000-000051140000}"/>
    <cellStyle name="Normal 2 55 25" xfId="4488" xr:uid="{00000000-0005-0000-0000-000052140000}"/>
    <cellStyle name="Normal 2 55 26" xfId="4665" xr:uid="{00000000-0005-0000-0000-000053140000}"/>
    <cellStyle name="Normal 2 55 27" xfId="4842" xr:uid="{00000000-0005-0000-0000-000054140000}"/>
    <cellStyle name="Normal 2 55 28" xfId="5019" xr:uid="{00000000-0005-0000-0000-000055140000}"/>
    <cellStyle name="Normal 2 55 29" xfId="5196" xr:uid="{00000000-0005-0000-0000-000056140000}"/>
    <cellStyle name="Normal 2 55 3" xfId="594" xr:uid="{00000000-0005-0000-0000-000057140000}"/>
    <cellStyle name="Normal 2 55 30" xfId="5373" xr:uid="{00000000-0005-0000-0000-000058140000}"/>
    <cellStyle name="Normal 2 55 31" xfId="5550" xr:uid="{00000000-0005-0000-0000-000059140000}"/>
    <cellStyle name="Normal 2 55 32" xfId="5727" xr:uid="{00000000-0005-0000-0000-00005A140000}"/>
    <cellStyle name="Normal 2 55 33" xfId="5904" xr:uid="{00000000-0005-0000-0000-00005B140000}"/>
    <cellStyle name="Normal 2 55 34" xfId="6081" xr:uid="{00000000-0005-0000-0000-00005C140000}"/>
    <cellStyle name="Normal 2 55 35" xfId="6258" xr:uid="{00000000-0005-0000-0000-00005D140000}"/>
    <cellStyle name="Normal 2 55 36" xfId="6435" xr:uid="{00000000-0005-0000-0000-00005E140000}"/>
    <cellStyle name="Normal 2 55 37" xfId="6612" xr:uid="{00000000-0005-0000-0000-00005F140000}"/>
    <cellStyle name="Normal 2 55 38" xfId="6789" xr:uid="{00000000-0005-0000-0000-000060140000}"/>
    <cellStyle name="Normal 2 55 39" xfId="6966" xr:uid="{00000000-0005-0000-0000-000061140000}"/>
    <cellStyle name="Normal 2 55 4" xfId="771" xr:uid="{00000000-0005-0000-0000-000062140000}"/>
    <cellStyle name="Normal 2 55 40" xfId="7143" xr:uid="{00000000-0005-0000-0000-000063140000}"/>
    <cellStyle name="Normal 2 55 41" xfId="7320" xr:uid="{00000000-0005-0000-0000-000064140000}"/>
    <cellStyle name="Normal 2 55 42" xfId="7497" xr:uid="{00000000-0005-0000-0000-000065140000}"/>
    <cellStyle name="Normal 2 55 43" xfId="7674" xr:uid="{00000000-0005-0000-0000-000066140000}"/>
    <cellStyle name="Normal 2 55 44" xfId="7851" xr:uid="{00000000-0005-0000-0000-000067140000}"/>
    <cellStyle name="Normal 2 55 45" xfId="8028" xr:uid="{00000000-0005-0000-0000-000068140000}"/>
    <cellStyle name="Normal 2 55 46" xfId="8205" xr:uid="{00000000-0005-0000-0000-000069140000}"/>
    <cellStyle name="Normal 2 55 47" xfId="8382" xr:uid="{00000000-0005-0000-0000-00006A140000}"/>
    <cellStyle name="Normal 2 55 48" xfId="8559" xr:uid="{00000000-0005-0000-0000-00006B140000}"/>
    <cellStyle name="Normal 2 55 49" xfId="8736" xr:uid="{00000000-0005-0000-0000-00006C140000}"/>
    <cellStyle name="Normal 2 55 5" xfId="948" xr:uid="{00000000-0005-0000-0000-00006D140000}"/>
    <cellStyle name="Normal 2 55 50" xfId="8913" xr:uid="{00000000-0005-0000-0000-00006E140000}"/>
    <cellStyle name="Normal 2 55 51" xfId="9090" xr:uid="{00000000-0005-0000-0000-00006F140000}"/>
    <cellStyle name="Normal 2 55 52" xfId="9267" xr:uid="{00000000-0005-0000-0000-000070140000}"/>
    <cellStyle name="Normal 2 55 53" xfId="9444" xr:uid="{00000000-0005-0000-0000-000071140000}"/>
    <cellStyle name="Normal 2 55 54" xfId="9621" xr:uid="{00000000-0005-0000-0000-000072140000}"/>
    <cellStyle name="Normal 2 55 55" xfId="9798" xr:uid="{00000000-0005-0000-0000-000073140000}"/>
    <cellStyle name="Normal 2 55 56" xfId="9975" xr:uid="{00000000-0005-0000-0000-000074140000}"/>
    <cellStyle name="Normal 2 55 57" xfId="10152" xr:uid="{00000000-0005-0000-0000-000075140000}"/>
    <cellStyle name="Normal 2 55 58" xfId="10329" xr:uid="{00000000-0005-0000-0000-000076140000}"/>
    <cellStyle name="Normal 2 55 59" xfId="10506" xr:uid="{00000000-0005-0000-0000-000077140000}"/>
    <cellStyle name="Normal 2 55 6" xfId="1125" xr:uid="{00000000-0005-0000-0000-000078140000}"/>
    <cellStyle name="Normal 2 55 60" xfId="10683" xr:uid="{00000000-0005-0000-0000-000079140000}"/>
    <cellStyle name="Normal 2 55 61" xfId="10860" xr:uid="{00000000-0005-0000-0000-00007A140000}"/>
    <cellStyle name="Normal 2 55 62" xfId="11042" xr:uid="{00000000-0005-0000-0000-00007B140000}"/>
    <cellStyle name="Normal 2 55 63" xfId="12931" xr:uid="{00000000-0005-0000-0000-00007C140000}"/>
    <cellStyle name="Normal 2 55 64" xfId="11907" xr:uid="{00000000-0005-0000-0000-00007D140000}"/>
    <cellStyle name="Normal 2 55 65" xfId="11304" xr:uid="{00000000-0005-0000-0000-00007E140000}"/>
    <cellStyle name="Normal 2 55 66" xfId="12141" xr:uid="{00000000-0005-0000-0000-00007F140000}"/>
    <cellStyle name="Normal 2 55 67" xfId="12571" xr:uid="{00000000-0005-0000-0000-000080140000}"/>
    <cellStyle name="Normal 2 55 68" xfId="11884" xr:uid="{00000000-0005-0000-0000-000081140000}"/>
    <cellStyle name="Normal 2 55 69" xfId="11928" xr:uid="{00000000-0005-0000-0000-000082140000}"/>
    <cellStyle name="Normal 2 55 7" xfId="1302" xr:uid="{00000000-0005-0000-0000-000083140000}"/>
    <cellStyle name="Normal 2 55 70" xfId="11967" xr:uid="{00000000-0005-0000-0000-000084140000}"/>
    <cellStyle name="Normal 2 55 71" xfId="12165" xr:uid="{00000000-0005-0000-0000-000085140000}"/>
    <cellStyle name="Normal 2 55 72" xfId="12757" xr:uid="{00000000-0005-0000-0000-000086140000}"/>
    <cellStyle name="Normal 2 55 73" xfId="12480" xr:uid="{00000000-0005-0000-0000-000087140000}"/>
    <cellStyle name="Normal 2 55 74" xfId="11565" xr:uid="{00000000-0005-0000-0000-000088140000}"/>
    <cellStyle name="Normal 2 55 75" xfId="13346" xr:uid="{00000000-0005-0000-0000-000089140000}"/>
    <cellStyle name="Normal 2 55 76" xfId="13523" xr:uid="{00000000-0005-0000-0000-00008A140000}"/>
    <cellStyle name="Normal 2 55 77" xfId="13700" xr:uid="{00000000-0005-0000-0000-00008B140000}"/>
    <cellStyle name="Normal 2 55 78" xfId="13877" xr:uid="{00000000-0005-0000-0000-00008C140000}"/>
    <cellStyle name="Normal 2 55 79" xfId="14054" xr:uid="{00000000-0005-0000-0000-00008D140000}"/>
    <cellStyle name="Normal 2 55 8" xfId="1479" xr:uid="{00000000-0005-0000-0000-00008E140000}"/>
    <cellStyle name="Normal 2 55 80" xfId="14231" xr:uid="{00000000-0005-0000-0000-00008F140000}"/>
    <cellStyle name="Normal 2 55 81" xfId="14408" xr:uid="{00000000-0005-0000-0000-000090140000}"/>
    <cellStyle name="Normal 2 55 82" xfId="14585" xr:uid="{00000000-0005-0000-0000-000091140000}"/>
    <cellStyle name="Normal 2 55 83" xfId="14764" xr:uid="{00000000-0005-0000-0000-000092140000}"/>
    <cellStyle name="Normal 2 55 84" xfId="14942" xr:uid="{00000000-0005-0000-0000-000093140000}"/>
    <cellStyle name="Normal 2 55 85" xfId="15120" xr:uid="{00000000-0005-0000-0000-000094140000}"/>
    <cellStyle name="Normal 2 55 86" xfId="15298" xr:uid="{00000000-0005-0000-0000-000095140000}"/>
    <cellStyle name="Normal 2 55 87" xfId="15476" xr:uid="{00000000-0005-0000-0000-000096140000}"/>
    <cellStyle name="Normal 2 55 88" xfId="15654" xr:uid="{00000000-0005-0000-0000-000097140000}"/>
    <cellStyle name="Normal 2 55 89" xfId="15832" xr:uid="{00000000-0005-0000-0000-000098140000}"/>
    <cellStyle name="Normal 2 55 9" xfId="1656" xr:uid="{00000000-0005-0000-0000-000099140000}"/>
    <cellStyle name="Normal 2 55 90" xfId="16009" xr:uid="{00000000-0005-0000-0000-00009A140000}"/>
    <cellStyle name="Normal 2 55 91" xfId="16186" xr:uid="{00000000-0005-0000-0000-00009B140000}"/>
    <cellStyle name="Normal 2 55 92" xfId="16363" xr:uid="{00000000-0005-0000-0000-00009C140000}"/>
    <cellStyle name="Normal 2 55 93" xfId="16540" xr:uid="{00000000-0005-0000-0000-00009D140000}"/>
    <cellStyle name="Normal 2 55 94" xfId="16717" xr:uid="{00000000-0005-0000-0000-00009E140000}"/>
    <cellStyle name="Normal 2 55 95" xfId="16900" xr:uid="{00000000-0005-0000-0000-00009F140000}"/>
    <cellStyle name="Normal 2 55 96" xfId="17318" xr:uid="{00000000-0005-0000-0000-0000A0140000}"/>
    <cellStyle name="Normal 2 55 97" xfId="17348" xr:uid="{00000000-0005-0000-0000-0000A1140000}"/>
    <cellStyle name="Normal 2 55 98" xfId="17566" xr:uid="{00000000-0005-0000-0000-0000A2140000}"/>
    <cellStyle name="Normal 2 55 99" xfId="17271" xr:uid="{00000000-0005-0000-0000-0000A3140000}"/>
    <cellStyle name="Normal 2 56" xfId="54" xr:uid="{00000000-0005-0000-0000-0000A4140000}"/>
    <cellStyle name="Normal 2 56 10" xfId="1834" xr:uid="{00000000-0005-0000-0000-0000A5140000}"/>
    <cellStyle name="Normal 2 56 100" xfId="241" xr:uid="{00000000-0005-0000-0000-0000A6140000}"/>
    <cellStyle name="Normal 2 56 11" xfId="2011" xr:uid="{00000000-0005-0000-0000-0000A7140000}"/>
    <cellStyle name="Normal 2 56 12" xfId="2188" xr:uid="{00000000-0005-0000-0000-0000A8140000}"/>
    <cellStyle name="Normal 2 56 13" xfId="2365" xr:uid="{00000000-0005-0000-0000-0000A9140000}"/>
    <cellStyle name="Normal 2 56 14" xfId="2542" xr:uid="{00000000-0005-0000-0000-0000AA140000}"/>
    <cellStyle name="Normal 2 56 15" xfId="2719" xr:uid="{00000000-0005-0000-0000-0000AB140000}"/>
    <cellStyle name="Normal 2 56 16" xfId="2896" xr:uid="{00000000-0005-0000-0000-0000AC140000}"/>
    <cellStyle name="Normal 2 56 17" xfId="3073" xr:uid="{00000000-0005-0000-0000-0000AD140000}"/>
    <cellStyle name="Normal 2 56 18" xfId="3250" xr:uid="{00000000-0005-0000-0000-0000AE140000}"/>
    <cellStyle name="Normal 2 56 19" xfId="3427" xr:uid="{00000000-0005-0000-0000-0000AF140000}"/>
    <cellStyle name="Normal 2 56 2" xfId="418" xr:uid="{00000000-0005-0000-0000-0000B0140000}"/>
    <cellStyle name="Normal 2 56 20" xfId="3604" xr:uid="{00000000-0005-0000-0000-0000B1140000}"/>
    <cellStyle name="Normal 2 56 21" xfId="3781" xr:uid="{00000000-0005-0000-0000-0000B2140000}"/>
    <cellStyle name="Normal 2 56 22" xfId="3958" xr:uid="{00000000-0005-0000-0000-0000B3140000}"/>
    <cellStyle name="Normal 2 56 23" xfId="4135" xr:uid="{00000000-0005-0000-0000-0000B4140000}"/>
    <cellStyle name="Normal 2 56 24" xfId="4312" xr:uid="{00000000-0005-0000-0000-0000B5140000}"/>
    <cellStyle name="Normal 2 56 25" xfId="4489" xr:uid="{00000000-0005-0000-0000-0000B6140000}"/>
    <cellStyle name="Normal 2 56 26" xfId="4666" xr:uid="{00000000-0005-0000-0000-0000B7140000}"/>
    <cellStyle name="Normal 2 56 27" xfId="4843" xr:uid="{00000000-0005-0000-0000-0000B8140000}"/>
    <cellStyle name="Normal 2 56 28" xfId="5020" xr:uid="{00000000-0005-0000-0000-0000B9140000}"/>
    <cellStyle name="Normal 2 56 29" xfId="5197" xr:uid="{00000000-0005-0000-0000-0000BA140000}"/>
    <cellStyle name="Normal 2 56 3" xfId="595" xr:uid="{00000000-0005-0000-0000-0000BB140000}"/>
    <cellStyle name="Normal 2 56 30" xfId="5374" xr:uid="{00000000-0005-0000-0000-0000BC140000}"/>
    <cellStyle name="Normal 2 56 31" xfId="5551" xr:uid="{00000000-0005-0000-0000-0000BD140000}"/>
    <cellStyle name="Normal 2 56 32" xfId="5728" xr:uid="{00000000-0005-0000-0000-0000BE140000}"/>
    <cellStyle name="Normal 2 56 33" xfId="5905" xr:uid="{00000000-0005-0000-0000-0000BF140000}"/>
    <cellStyle name="Normal 2 56 34" xfId="6082" xr:uid="{00000000-0005-0000-0000-0000C0140000}"/>
    <cellStyle name="Normal 2 56 35" xfId="6259" xr:uid="{00000000-0005-0000-0000-0000C1140000}"/>
    <cellStyle name="Normal 2 56 36" xfId="6436" xr:uid="{00000000-0005-0000-0000-0000C2140000}"/>
    <cellStyle name="Normal 2 56 37" xfId="6613" xr:uid="{00000000-0005-0000-0000-0000C3140000}"/>
    <cellStyle name="Normal 2 56 38" xfId="6790" xr:uid="{00000000-0005-0000-0000-0000C4140000}"/>
    <cellStyle name="Normal 2 56 39" xfId="6967" xr:uid="{00000000-0005-0000-0000-0000C5140000}"/>
    <cellStyle name="Normal 2 56 4" xfId="772" xr:uid="{00000000-0005-0000-0000-0000C6140000}"/>
    <cellStyle name="Normal 2 56 40" xfId="7144" xr:uid="{00000000-0005-0000-0000-0000C7140000}"/>
    <cellStyle name="Normal 2 56 41" xfId="7321" xr:uid="{00000000-0005-0000-0000-0000C8140000}"/>
    <cellStyle name="Normal 2 56 42" xfId="7498" xr:uid="{00000000-0005-0000-0000-0000C9140000}"/>
    <cellStyle name="Normal 2 56 43" xfId="7675" xr:uid="{00000000-0005-0000-0000-0000CA140000}"/>
    <cellStyle name="Normal 2 56 44" xfId="7852" xr:uid="{00000000-0005-0000-0000-0000CB140000}"/>
    <cellStyle name="Normal 2 56 45" xfId="8029" xr:uid="{00000000-0005-0000-0000-0000CC140000}"/>
    <cellStyle name="Normal 2 56 46" xfId="8206" xr:uid="{00000000-0005-0000-0000-0000CD140000}"/>
    <cellStyle name="Normal 2 56 47" xfId="8383" xr:uid="{00000000-0005-0000-0000-0000CE140000}"/>
    <cellStyle name="Normal 2 56 48" xfId="8560" xr:uid="{00000000-0005-0000-0000-0000CF140000}"/>
    <cellStyle name="Normal 2 56 49" xfId="8737" xr:uid="{00000000-0005-0000-0000-0000D0140000}"/>
    <cellStyle name="Normal 2 56 5" xfId="949" xr:uid="{00000000-0005-0000-0000-0000D1140000}"/>
    <cellStyle name="Normal 2 56 50" xfId="8914" xr:uid="{00000000-0005-0000-0000-0000D2140000}"/>
    <cellStyle name="Normal 2 56 51" xfId="9091" xr:uid="{00000000-0005-0000-0000-0000D3140000}"/>
    <cellStyle name="Normal 2 56 52" xfId="9268" xr:uid="{00000000-0005-0000-0000-0000D4140000}"/>
    <cellStyle name="Normal 2 56 53" xfId="9445" xr:uid="{00000000-0005-0000-0000-0000D5140000}"/>
    <cellStyle name="Normal 2 56 54" xfId="9622" xr:uid="{00000000-0005-0000-0000-0000D6140000}"/>
    <cellStyle name="Normal 2 56 55" xfId="9799" xr:uid="{00000000-0005-0000-0000-0000D7140000}"/>
    <cellStyle name="Normal 2 56 56" xfId="9976" xr:uid="{00000000-0005-0000-0000-0000D8140000}"/>
    <cellStyle name="Normal 2 56 57" xfId="10153" xr:uid="{00000000-0005-0000-0000-0000D9140000}"/>
    <cellStyle name="Normal 2 56 58" xfId="10330" xr:uid="{00000000-0005-0000-0000-0000DA140000}"/>
    <cellStyle name="Normal 2 56 59" xfId="10507" xr:uid="{00000000-0005-0000-0000-0000DB140000}"/>
    <cellStyle name="Normal 2 56 6" xfId="1126" xr:uid="{00000000-0005-0000-0000-0000DC140000}"/>
    <cellStyle name="Normal 2 56 60" xfId="10684" xr:uid="{00000000-0005-0000-0000-0000DD140000}"/>
    <cellStyle name="Normal 2 56 61" xfId="10861" xr:uid="{00000000-0005-0000-0000-0000DE140000}"/>
    <cellStyle name="Normal 2 56 62" xfId="11043" xr:uid="{00000000-0005-0000-0000-0000DF140000}"/>
    <cellStyle name="Normal 2 56 63" xfId="12899" xr:uid="{00000000-0005-0000-0000-0000E0140000}"/>
    <cellStyle name="Normal 2 56 64" xfId="11819" xr:uid="{00000000-0005-0000-0000-0000E1140000}"/>
    <cellStyle name="Normal 2 56 65" xfId="12634" xr:uid="{00000000-0005-0000-0000-0000E2140000}"/>
    <cellStyle name="Normal 2 56 66" xfId="11291" xr:uid="{00000000-0005-0000-0000-0000E3140000}"/>
    <cellStyle name="Normal 2 56 67" xfId="12142" xr:uid="{00000000-0005-0000-0000-0000E4140000}"/>
    <cellStyle name="Normal 2 56 68" xfId="12542" xr:uid="{00000000-0005-0000-0000-0000E5140000}"/>
    <cellStyle name="Normal 2 56 69" xfId="11789" xr:uid="{00000000-0005-0000-0000-0000E6140000}"/>
    <cellStyle name="Normal 2 56 7" xfId="1303" xr:uid="{00000000-0005-0000-0000-0000E7140000}"/>
    <cellStyle name="Normal 2 56 70" xfId="11595" xr:uid="{00000000-0005-0000-0000-0000E8140000}"/>
    <cellStyle name="Normal 2 56 71" xfId="11266" xr:uid="{00000000-0005-0000-0000-0000E9140000}"/>
    <cellStyle name="Normal 2 56 72" xfId="12468" xr:uid="{00000000-0005-0000-0000-0000EA140000}"/>
    <cellStyle name="Normal 2 56 73" xfId="11252" xr:uid="{00000000-0005-0000-0000-0000EB140000}"/>
    <cellStyle name="Normal 2 56 74" xfId="12714" xr:uid="{00000000-0005-0000-0000-0000EC140000}"/>
    <cellStyle name="Normal 2 56 75" xfId="13347" xr:uid="{00000000-0005-0000-0000-0000ED140000}"/>
    <cellStyle name="Normal 2 56 76" xfId="13524" xr:uid="{00000000-0005-0000-0000-0000EE140000}"/>
    <cellStyle name="Normal 2 56 77" xfId="13701" xr:uid="{00000000-0005-0000-0000-0000EF140000}"/>
    <cellStyle name="Normal 2 56 78" xfId="13878" xr:uid="{00000000-0005-0000-0000-0000F0140000}"/>
    <cellStyle name="Normal 2 56 79" xfId="14055" xr:uid="{00000000-0005-0000-0000-0000F1140000}"/>
    <cellStyle name="Normal 2 56 8" xfId="1480" xr:uid="{00000000-0005-0000-0000-0000F2140000}"/>
    <cellStyle name="Normal 2 56 80" xfId="14232" xr:uid="{00000000-0005-0000-0000-0000F3140000}"/>
    <cellStyle name="Normal 2 56 81" xfId="14409" xr:uid="{00000000-0005-0000-0000-0000F4140000}"/>
    <cellStyle name="Normal 2 56 82" xfId="14586" xr:uid="{00000000-0005-0000-0000-0000F5140000}"/>
    <cellStyle name="Normal 2 56 83" xfId="14765" xr:uid="{00000000-0005-0000-0000-0000F6140000}"/>
    <cellStyle name="Normal 2 56 84" xfId="14943" xr:uid="{00000000-0005-0000-0000-0000F7140000}"/>
    <cellStyle name="Normal 2 56 85" xfId="15121" xr:uid="{00000000-0005-0000-0000-0000F8140000}"/>
    <cellStyle name="Normal 2 56 86" xfId="15299" xr:uid="{00000000-0005-0000-0000-0000F9140000}"/>
    <cellStyle name="Normal 2 56 87" xfId="15477" xr:uid="{00000000-0005-0000-0000-0000FA140000}"/>
    <cellStyle name="Normal 2 56 88" xfId="15655" xr:uid="{00000000-0005-0000-0000-0000FB140000}"/>
    <cellStyle name="Normal 2 56 89" xfId="15833" xr:uid="{00000000-0005-0000-0000-0000FC140000}"/>
    <cellStyle name="Normal 2 56 9" xfId="1657" xr:uid="{00000000-0005-0000-0000-0000FD140000}"/>
    <cellStyle name="Normal 2 56 90" xfId="16010" xr:uid="{00000000-0005-0000-0000-0000FE140000}"/>
    <cellStyle name="Normal 2 56 91" xfId="16187" xr:uid="{00000000-0005-0000-0000-0000FF140000}"/>
    <cellStyle name="Normal 2 56 92" xfId="16364" xr:uid="{00000000-0005-0000-0000-000000150000}"/>
    <cellStyle name="Normal 2 56 93" xfId="16541" xr:uid="{00000000-0005-0000-0000-000001150000}"/>
    <cellStyle name="Normal 2 56 94" xfId="16718" xr:uid="{00000000-0005-0000-0000-000002150000}"/>
    <cellStyle name="Normal 2 56 95" xfId="16901" xr:uid="{00000000-0005-0000-0000-000003150000}"/>
    <cellStyle name="Normal 2 56 96" xfId="17312" xr:uid="{00000000-0005-0000-0000-000004150000}"/>
    <cellStyle name="Normal 2 56 97" xfId="17292" xr:uid="{00000000-0005-0000-0000-000005150000}"/>
    <cellStyle name="Normal 2 56 98" xfId="17695" xr:uid="{00000000-0005-0000-0000-000006150000}"/>
    <cellStyle name="Normal 2 56 99" xfId="17286" xr:uid="{00000000-0005-0000-0000-000007150000}"/>
    <cellStyle name="Normal 2 57" xfId="55" xr:uid="{00000000-0005-0000-0000-000008150000}"/>
    <cellStyle name="Normal 2 57 10" xfId="1835" xr:uid="{00000000-0005-0000-0000-000009150000}"/>
    <cellStyle name="Normal 2 57 100" xfId="242" xr:uid="{00000000-0005-0000-0000-00000A150000}"/>
    <cellStyle name="Normal 2 57 11" xfId="2012" xr:uid="{00000000-0005-0000-0000-00000B150000}"/>
    <cellStyle name="Normal 2 57 12" xfId="2189" xr:uid="{00000000-0005-0000-0000-00000C150000}"/>
    <cellStyle name="Normal 2 57 13" xfId="2366" xr:uid="{00000000-0005-0000-0000-00000D150000}"/>
    <cellStyle name="Normal 2 57 14" xfId="2543" xr:uid="{00000000-0005-0000-0000-00000E150000}"/>
    <cellStyle name="Normal 2 57 15" xfId="2720" xr:uid="{00000000-0005-0000-0000-00000F150000}"/>
    <cellStyle name="Normal 2 57 16" xfId="2897" xr:uid="{00000000-0005-0000-0000-000010150000}"/>
    <cellStyle name="Normal 2 57 17" xfId="3074" xr:uid="{00000000-0005-0000-0000-000011150000}"/>
    <cellStyle name="Normal 2 57 18" xfId="3251" xr:uid="{00000000-0005-0000-0000-000012150000}"/>
    <cellStyle name="Normal 2 57 19" xfId="3428" xr:uid="{00000000-0005-0000-0000-000013150000}"/>
    <cellStyle name="Normal 2 57 2" xfId="419" xr:uid="{00000000-0005-0000-0000-000014150000}"/>
    <cellStyle name="Normal 2 57 20" xfId="3605" xr:uid="{00000000-0005-0000-0000-000015150000}"/>
    <cellStyle name="Normal 2 57 21" xfId="3782" xr:uid="{00000000-0005-0000-0000-000016150000}"/>
    <cellStyle name="Normal 2 57 22" xfId="3959" xr:uid="{00000000-0005-0000-0000-000017150000}"/>
    <cellStyle name="Normal 2 57 23" xfId="4136" xr:uid="{00000000-0005-0000-0000-000018150000}"/>
    <cellStyle name="Normal 2 57 24" xfId="4313" xr:uid="{00000000-0005-0000-0000-000019150000}"/>
    <cellStyle name="Normal 2 57 25" xfId="4490" xr:uid="{00000000-0005-0000-0000-00001A150000}"/>
    <cellStyle name="Normal 2 57 26" xfId="4667" xr:uid="{00000000-0005-0000-0000-00001B150000}"/>
    <cellStyle name="Normal 2 57 27" xfId="4844" xr:uid="{00000000-0005-0000-0000-00001C150000}"/>
    <cellStyle name="Normal 2 57 28" xfId="5021" xr:uid="{00000000-0005-0000-0000-00001D150000}"/>
    <cellStyle name="Normal 2 57 29" xfId="5198" xr:uid="{00000000-0005-0000-0000-00001E150000}"/>
    <cellStyle name="Normal 2 57 3" xfId="596" xr:uid="{00000000-0005-0000-0000-00001F150000}"/>
    <cellStyle name="Normal 2 57 30" xfId="5375" xr:uid="{00000000-0005-0000-0000-000020150000}"/>
    <cellStyle name="Normal 2 57 31" xfId="5552" xr:uid="{00000000-0005-0000-0000-000021150000}"/>
    <cellStyle name="Normal 2 57 32" xfId="5729" xr:uid="{00000000-0005-0000-0000-000022150000}"/>
    <cellStyle name="Normal 2 57 33" xfId="5906" xr:uid="{00000000-0005-0000-0000-000023150000}"/>
    <cellStyle name="Normal 2 57 34" xfId="6083" xr:uid="{00000000-0005-0000-0000-000024150000}"/>
    <cellStyle name="Normal 2 57 35" xfId="6260" xr:uid="{00000000-0005-0000-0000-000025150000}"/>
    <cellStyle name="Normal 2 57 36" xfId="6437" xr:uid="{00000000-0005-0000-0000-000026150000}"/>
    <cellStyle name="Normal 2 57 37" xfId="6614" xr:uid="{00000000-0005-0000-0000-000027150000}"/>
    <cellStyle name="Normal 2 57 38" xfId="6791" xr:uid="{00000000-0005-0000-0000-000028150000}"/>
    <cellStyle name="Normal 2 57 39" xfId="6968" xr:uid="{00000000-0005-0000-0000-000029150000}"/>
    <cellStyle name="Normal 2 57 4" xfId="773" xr:uid="{00000000-0005-0000-0000-00002A150000}"/>
    <cellStyle name="Normal 2 57 40" xfId="7145" xr:uid="{00000000-0005-0000-0000-00002B150000}"/>
    <cellStyle name="Normal 2 57 41" xfId="7322" xr:uid="{00000000-0005-0000-0000-00002C150000}"/>
    <cellStyle name="Normal 2 57 42" xfId="7499" xr:uid="{00000000-0005-0000-0000-00002D150000}"/>
    <cellStyle name="Normal 2 57 43" xfId="7676" xr:uid="{00000000-0005-0000-0000-00002E150000}"/>
    <cellStyle name="Normal 2 57 44" xfId="7853" xr:uid="{00000000-0005-0000-0000-00002F150000}"/>
    <cellStyle name="Normal 2 57 45" xfId="8030" xr:uid="{00000000-0005-0000-0000-000030150000}"/>
    <cellStyle name="Normal 2 57 46" xfId="8207" xr:uid="{00000000-0005-0000-0000-000031150000}"/>
    <cellStyle name="Normal 2 57 47" xfId="8384" xr:uid="{00000000-0005-0000-0000-000032150000}"/>
    <cellStyle name="Normal 2 57 48" xfId="8561" xr:uid="{00000000-0005-0000-0000-000033150000}"/>
    <cellStyle name="Normal 2 57 49" xfId="8738" xr:uid="{00000000-0005-0000-0000-000034150000}"/>
    <cellStyle name="Normal 2 57 5" xfId="950" xr:uid="{00000000-0005-0000-0000-000035150000}"/>
    <cellStyle name="Normal 2 57 50" xfId="8915" xr:uid="{00000000-0005-0000-0000-000036150000}"/>
    <cellStyle name="Normal 2 57 51" xfId="9092" xr:uid="{00000000-0005-0000-0000-000037150000}"/>
    <cellStyle name="Normal 2 57 52" xfId="9269" xr:uid="{00000000-0005-0000-0000-000038150000}"/>
    <cellStyle name="Normal 2 57 53" xfId="9446" xr:uid="{00000000-0005-0000-0000-000039150000}"/>
    <cellStyle name="Normal 2 57 54" xfId="9623" xr:uid="{00000000-0005-0000-0000-00003A150000}"/>
    <cellStyle name="Normal 2 57 55" xfId="9800" xr:uid="{00000000-0005-0000-0000-00003B150000}"/>
    <cellStyle name="Normal 2 57 56" xfId="9977" xr:uid="{00000000-0005-0000-0000-00003C150000}"/>
    <cellStyle name="Normal 2 57 57" xfId="10154" xr:uid="{00000000-0005-0000-0000-00003D150000}"/>
    <cellStyle name="Normal 2 57 58" xfId="10331" xr:uid="{00000000-0005-0000-0000-00003E150000}"/>
    <cellStyle name="Normal 2 57 59" xfId="10508" xr:uid="{00000000-0005-0000-0000-00003F150000}"/>
    <cellStyle name="Normal 2 57 6" xfId="1127" xr:uid="{00000000-0005-0000-0000-000040150000}"/>
    <cellStyle name="Normal 2 57 60" xfId="10685" xr:uid="{00000000-0005-0000-0000-000041150000}"/>
    <cellStyle name="Normal 2 57 61" xfId="10862" xr:uid="{00000000-0005-0000-0000-000042150000}"/>
    <cellStyle name="Normal 2 57 62" xfId="11044" xr:uid="{00000000-0005-0000-0000-000043150000}"/>
    <cellStyle name="Normal 2 57 63" xfId="12862" xr:uid="{00000000-0005-0000-0000-000044150000}"/>
    <cellStyle name="Normal 2 57 64" xfId="11725" xr:uid="{00000000-0005-0000-0000-000045150000}"/>
    <cellStyle name="Normal 2 57 65" xfId="12763" xr:uid="{00000000-0005-0000-0000-000046150000}"/>
    <cellStyle name="Normal 2 57 66" xfId="11319" xr:uid="{00000000-0005-0000-0000-000047150000}"/>
    <cellStyle name="Normal 2 57 67" xfId="12739" xr:uid="{00000000-0005-0000-0000-000048150000}"/>
    <cellStyle name="Normal 2 57 68" xfId="11785" xr:uid="{00000000-0005-0000-0000-000049150000}"/>
    <cellStyle name="Normal 2 57 69" xfId="12129" xr:uid="{00000000-0005-0000-0000-00004A150000}"/>
    <cellStyle name="Normal 2 57 7" xfId="1304" xr:uid="{00000000-0005-0000-0000-00004B150000}"/>
    <cellStyle name="Normal 2 57 70" xfId="12233" xr:uid="{00000000-0005-0000-0000-00004C150000}"/>
    <cellStyle name="Normal 2 57 71" xfId="11256" xr:uid="{00000000-0005-0000-0000-00004D150000}"/>
    <cellStyle name="Normal 2 57 72" xfId="12079" xr:uid="{00000000-0005-0000-0000-00004E150000}"/>
    <cellStyle name="Normal 2 57 73" xfId="12328" xr:uid="{00000000-0005-0000-0000-00004F150000}"/>
    <cellStyle name="Normal 2 57 74" xfId="12754" xr:uid="{00000000-0005-0000-0000-000050150000}"/>
    <cellStyle name="Normal 2 57 75" xfId="13348" xr:uid="{00000000-0005-0000-0000-000051150000}"/>
    <cellStyle name="Normal 2 57 76" xfId="13525" xr:uid="{00000000-0005-0000-0000-000052150000}"/>
    <cellStyle name="Normal 2 57 77" xfId="13702" xr:uid="{00000000-0005-0000-0000-000053150000}"/>
    <cellStyle name="Normal 2 57 78" xfId="13879" xr:uid="{00000000-0005-0000-0000-000054150000}"/>
    <cellStyle name="Normal 2 57 79" xfId="14056" xr:uid="{00000000-0005-0000-0000-000055150000}"/>
    <cellStyle name="Normal 2 57 8" xfId="1481" xr:uid="{00000000-0005-0000-0000-000056150000}"/>
    <cellStyle name="Normal 2 57 80" xfId="14233" xr:uid="{00000000-0005-0000-0000-000057150000}"/>
    <cellStyle name="Normal 2 57 81" xfId="14410" xr:uid="{00000000-0005-0000-0000-000058150000}"/>
    <cellStyle name="Normal 2 57 82" xfId="14587" xr:uid="{00000000-0005-0000-0000-000059150000}"/>
    <cellStyle name="Normal 2 57 83" xfId="14766" xr:uid="{00000000-0005-0000-0000-00005A150000}"/>
    <cellStyle name="Normal 2 57 84" xfId="14944" xr:uid="{00000000-0005-0000-0000-00005B150000}"/>
    <cellStyle name="Normal 2 57 85" xfId="15122" xr:uid="{00000000-0005-0000-0000-00005C150000}"/>
    <cellStyle name="Normal 2 57 86" xfId="15300" xr:uid="{00000000-0005-0000-0000-00005D150000}"/>
    <cellStyle name="Normal 2 57 87" xfId="15478" xr:uid="{00000000-0005-0000-0000-00005E150000}"/>
    <cellStyle name="Normal 2 57 88" xfId="15656" xr:uid="{00000000-0005-0000-0000-00005F150000}"/>
    <cellStyle name="Normal 2 57 89" xfId="15834" xr:uid="{00000000-0005-0000-0000-000060150000}"/>
    <cellStyle name="Normal 2 57 9" xfId="1658" xr:uid="{00000000-0005-0000-0000-000061150000}"/>
    <cellStyle name="Normal 2 57 90" xfId="16011" xr:uid="{00000000-0005-0000-0000-000062150000}"/>
    <cellStyle name="Normal 2 57 91" xfId="16188" xr:uid="{00000000-0005-0000-0000-000063150000}"/>
    <cellStyle name="Normal 2 57 92" xfId="16365" xr:uid="{00000000-0005-0000-0000-000064150000}"/>
    <cellStyle name="Normal 2 57 93" xfId="16542" xr:uid="{00000000-0005-0000-0000-000065150000}"/>
    <cellStyle name="Normal 2 57 94" xfId="16719" xr:uid="{00000000-0005-0000-0000-000066150000}"/>
    <cellStyle name="Normal 2 57 95" xfId="16902" xr:uid="{00000000-0005-0000-0000-000067150000}"/>
    <cellStyle name="Normal 2 57 96" xfId="17304" xr:uid="{00000000-0005-0000-0000-000068150000}"/>
    <cellStyle name="Normal 2 57 97" xfId="17037" xr:uid="{00000000-0005-0000-0000-000069150000}"/>
    <cellStyle name="Normal 2 57 98" xfId="17083" xr:uid="{00000000-0005-0000-0000-00006A150000}"/>
    <cellStyle name="Normal 2 57 99" xfId="17335" xr:uid="{00000000-0005-0000-0000-00006B150000}"/>
    <cellStyle name="Normal 2 58" xfId="56" xr:uid="{00000000-0005-0000-0000-00006C150000}"/>
    <cellStyle name="Normal 2 58 10" xfId="1836" xr:uid="{00000000-0005-0000-0000-00006D150000}"/>
    <cellStyle name="Normal 2 58 100" xfId="243" xr:uid="{00000000-0005-0000-0000-00006E150000}"/>
    <cellStyle name="Normal 2 58 11" xfId="2013" xr:uid="{00000000-0005-0000-0000-00006F150000}"/>
    <cellStyle name="Normal 2 58 12" xfId="2190" xr:uid="{00000000-0005-0000-0000-000070150000}"/>
    <cellStyle name="Normal 2 58 13" xfId="2367" xr:uid="{00000000-0005-0000-0000-000071150000}"/>
    <cellStyle name="Normal 2 58 14" xfId="2544" xr:uid="{00000000-0005-0000-0000-000072150000}"/>
    <cellStyle name="Normal 2 58 15" xfId="2721" xr:uid="{00000000-0005-0000-0000-000073150000}"/>
    <cellStyle name="Normal 2 58 16" xfId="2898" xr:uid="{00000000-0005-0000-0000-000074150000}"/>
    <cellStyle name="Normal 2 58 17" xfId="3075" xr:uid="{00000000-0005-0000-0000-000075150000}"/>
    <cellStyle name="Normal 2 58 18" xfId="3252" xr:uid="{00000000-0005-0000-0000-000076150000}"/>
    <cellStyle name="Normal 2 58 19" xfId="3429" xr:uid="{00000000-0005-0000-0000-000077150000}"/>
    <cellStyle name="Normal 2 58 2" xfId="420" xr:uid="{00000000-0005-0000-0000-000078150000}"/>
    <cellStyle name="Normal 2 58 20" xfId="3606" xr:uid="{00000000-0005-0000-0000-000079150000}"/>
    <cellStyle name="Normal 2 58 21" xfId="3783" xr:uid="{00000000-0005-0000-0000-00007A150000}"/>
    <cellStyle name="Normal 2 58 22" xfId="3960" xr:uid="{00000000-0005-0000-0000-00007B150000}"/>
    <cellStyle name="Normal 2 58 23" xfId="4137" xr:uid="{00000000-0005-0000-0000-00007C150000}"/>
    <cellStyle name="Normal 2 58 24" xfId="4314" xr:uid="{00000000-0005-0000-0000-00007D150000}"/>
    <cellStyle name="Normal 2 58 25" xfId="4491" xr:uid="{00000000-0005-0000-0000-00007E150000}"/>
    <cellStyle name="Normal 2 58 26" xfId="4668" xr:uid="{00000000-0005-0000-0000-00007F150000}"/>
    <cellStyle name="Normal 2 58 27" xfId="4845" xr:uid="{00000000-0005-0000-0000-000080150000}"/>
    <cellStyle name="Normal 2 58 28" xfId="5022" xr:uid="{00000000-0005-0000-0000-000081150000}"/>
    <cellStyle name="Normal 2 58 29" xfId="5199" xr:uid="{00000000-0005-0000-0000-000082150000}"/>
    <cellStyle name="Normal 2 58 3" xfId="597" xr:uid="{00000000-0005-0000-0000-000083150000}"/>
    <cellStyle name="Normal 2 58 30" xfId="5376" xr:uid="{00000000-0005-0000-0000-000084150000}"/>
    <cellStyle name="Normal 2 58 31" xfId="5553" xr:uid="{00000000-0005-0000-0000-000085150000}"/>
    <cellStyle name="Normal 2 58 32" xfId="5730" xr:uid="{00000000-0005-0000-0000-000086150000}"/>
    <cellStyle name="Normal 2 58 33" xfId="5907" xr:uid="{00000000-0005-0000-0000-000087150000}"/>
    <cellStyle name="Normal 2 58 34" xfId="6084" xr:uid="{00000000-0005-0000-0000-000088150000}"/>
    <cellStyle name="Normal 2 58 35" xfId="6261" xr:uid="{00000000-0005-0000-0000-000089150000}"/>
    <cellStyle name="Normal 2 58 36" xfId="6438" xr:uid="{00000000-0005-0000-0000-00008A150000}"/>
    <cellStyle name="Normal 2 58 37" xfId="6615" xr:uid="{00000000-0005-0000-0000-00008B150000}"/>
    <cellStyle name="Normal 2 58 38" xfId="6792" xr:uid="{00000000-0005-0000-0000-00008C150000}"/>
    <cellStyle name="Normal 2 58 39" xfId="6969" xr:uid="{00000000-0005-0000-0000-00008D150000}"/>
    <cellStyle name="Normal 2 58 4" xfId="774" xr:uid="{00000000-0005-0000-0000-00008E150000}"/>
    <cellStyle name="Normal 2 58 40" xfId="7146" xr:uid="{00000000-0005-0000-0000-00008F150000}"/>
    <cellStyle name="Normal 2 58 41" xfId="7323" xr:uid="{00000000-0005-0000-0000-000090150000}"/>
    <cellStyle name="Normal 2 58 42" xfId="7500" xr:uid="{00000000-0005-0000-0000-000091150000}"/>
    <cellStyle name="Normal 2 58 43" xfId="7677" xr:uid="{00000000-0005-0000-0000-000092150000}"/>
    <cellStyle name="Normal 2 58 44" xfId="7854" xr:uid="{00000000-0005-0000-0000-000093150000}"/>
    <cellStyle name="Normal 2 58 45" xfId="8031" xr:uid="{00000000-0005-0000-0000-000094150000}"/>
    <cellStyle name="Normal 2 58 46" xfId="8208" xr:uid="{00000000-0005-0000-0000-000095150000}"/>
    <cellStyle name="Normal 2 58 47" xfId="8385" xr:uid="{00000000-0005-0000-0000-000096150000}"/>
    <cellStyle name="Normal 2 58 48" xfId="8562" xr:uid="{00000000-0005-0000-0000-000097150000}"/>
    <cellStyle name="Normal 2 58 49" xfId="8739" xr:uid="{00000000-0005-0000-0000-000098150000}"/>
    <cellStyle name="Normal 2 58 5" xfId="951" xr:uid="{00000000-0005-0000-0000-000099150000}"/>
    <cellStyle name="Normal 2 58 50" xfId="8916" xr:uid="{00000000-0005-0000-0000-00009A150000}"/>
    <cellStyle name="Normal 2 58 51" xfId="9093" xr:uid="{00000000-0005-0000-0000-00009B150000}"/>
    <cellStyle name="Normal 2 58 52" xfId="9270" xr:uid="{00000000-0005-0000-0000-00009C150000}"/>
    <cellStyle name="Normal 2 58 53" xfId="9447" xr:uid="{00000000-0005-0000-0000-00009D150000}"/>
    <cellStyle name="Normal 2 58 54" xfId="9624" xr:uid="{00000000-0005-0000-0000-00009E150000}"/>
    <cellStyle name="Normal 2 58 55" xfId="9801" xr:uid="{00000000-0005-0000-0000-00009F150000}"/>
    <cellStyle name="Normal 2 58 56" xfId="9978" xr:uid="{00000000-0005-0000-0000-0000A0150000}"/>
    <cellStyle name="Normal 2 58 57" xfId="10155" xr:uid="{00000000-0005-0000-0000-0000A1150000}"/>
    <cellStyle name="Normal 2 58 58" xfId="10332" xr:uid="{00000000-0005-0000-0000-0000A2150000}"/>
    <cellStyle name="Normal 2 58 59" xfId="10509" xr:uid="{00000000-0005-0000-0000-0000A3150000}"/>
    <cellStyle name="Normal 2 58 6" xfId="1128" xr:uid="{00000000-0005-0000-0000-0000A4150000}"/>
    <cellStyle name="Normal 2 58 60" xfId="10686" xr:uid="{00000000-0005-0000-0000-0000A5150000}"/>
    <cellStyle name="Normal 2 58 61" xfId="10863" xr:uid="{00000000-0005-0000-0000-0000A6150000}"/>
    <cellStyle name="Normal 2 58 62" xfId="11045" xr:uid="{00000000-0005-0000-0000-0000A7150000}"/>
    <cellStyle name="Normal 2 58 63" xfId="12837" xr:uid="{00000000-0005-0000-0000-0000A8150000}"/>
    <cellStyle name="Normal 2 58 64" xfId="11665" xr:uid="{00000000-0005-0000-0000-0000A9150000}"/>
    <cellStyle name="Normal 2 58 65" xfId="12638" xr:uid="{00000000-0005-0000-0000-0000AA150000}"/>
    <cellStyle name="Normal 2 58 66" xfId="12565" xr:uid="{00000000-0005-0000-0000-0000AB150000}"/>
    <cellStyle name="Normal 2 58 67" xfId="11501" xr:uid="{00000000-0005-0000-0000-0000AC150000}"/>
    <cellStyle name="Normal 2 58 68" xfId="12677" xr:uid="{00000000-0005-0000-0000-0000AD150000}"/>
    <cellStyle name="Normal 2 58 69" xfId="12152" xr:uid="{00000000-0005-0000-0000-0000AE150000}"/>
    <cellStyle name="Normal 2 58 7" xfId="1305" xr:uid="{00000000-0005-0000-0000-0000AF150000}"/>
    <cellStyle name="Normal 2 58 70" xfId="12913" xr:uid="{00000000-0005-0000-0000-0000B0150000}"/>
    <cellStyle name="Normal 2 58 71" xfId="12865" xr:uid="{00000000-0005-0000-0000-0000B1150000}"/>
    <cellStyle name="Normal 2 58 72" xfId="11355" xr:uid="{00000000-0005-0000-0000-0000B2150000}"/>
    <cellStyle name="Normal 2 58 73" xfId="11372" xr:uid="{00000000-0005-0000-0000-0000B3150000}"/>
    <cellStyle name="Normal 2 58 74" xfId="12466" xr:uid="{00000000-0005-0000-0000-0000B4150000}"/>
    <cellStyle name="Normal 2 58 75" xfId="13349" xr:uid="{00000000-0005-0000-0000-0000B5150000}"/>
    <cellStyle name="Normal 2 58 76" xfId="13526" xr:uid="{00000000-0005-0000-0000-0000B6150000}"/>
    <cellStyle name="Normal 2 58 77" xfId="13703" xr:uid="{00000000-0005-0000-0000-0000B7150000}"/>
    <cellStyle name="Normal 2 58 78" xfId="13880" xr:uid="{00000000-0005-0000-0000-0000B8150000}"/>
    <cellStyle name="Normal 2 58 79" xfId="14057" xr:uid="{00000000-0005-0000-0000-0000B9150000}"/>
    <cellStyle name="Normal 2 58 8" xfId="1482" xr:uid="{00000000-0005-0000-0000-0000BA150000}"/>
    <cellStyle name="Normal 2 58 80" xfId="14234" xr:uid="{00000000-0005-0000-0000-0000BB150000}"/>
    <cellStyle name="Normal 2 58 81" xfId="14411" xr:uid="{00000000-0005-0000-0000-0000BC150000}"/>
    <cellStyle name="Normal 2 58 82" xfId="14588" xr:uid="{00000000-0005-0000-0000-0000BD150000}"/>
    <cellStyle name="Normal 2 58 83" xfId="14767" xr:uid="{00000000-0005-0000-0000-0000BE150000}"/>
    <cellStyle name="Normal 2 58 84" xfId="14945" xr:uid="{00000000-0005-0000-0000-0000BF150000}"/>
    <cellStyle name="Normal 2 58 85" xfId="15123" xr:uid="{00000000-0005-0000-0000-0000C0150000}"/>
    <cellStyle name="Normal 2 58 86" xfId="15301" xr:uid="{00000000-0005-0000-0000-0000C1150000}"/>
    <cellStyle name="Normal 2 58 87" xfId="15479" xr:uid="{00000000-0005-0000-0000-0000C2150000}"/>
    <cellStyle name="Normal 2 58 88" xfId="15657" xr:uid="{00000000-0005-0000-0000-0000C3150000}"/>
    <cellStyle name="Normal 2 58 89" xfId="15835" xr:uid="{00000000-0005-0000-0000-0000C4150000}"/>
    <cellStyle name="Normal 2 58 9" xfId="1659" xr:uid="{00000000-0005-0000-0000-0000C5150000}"/>
    <cellStyle name="Normal 2 58 90" xfId="16012" xr:uid="{00000000-0005-0000-0000-0000C6150000}"/>
    <cellStyle name="Normal 2 58 91" xfId="16189" xr:uid="{00000000-0005-0000-0000-0000C7150000}"/>
    <cellStyle name="Normal 2 58 92" xfId="16366" xr:uid="{00000000-0005-0000-0000-0000C8150000}"/>
    <cellStyle name="Normal 2 58 93" xfId="16543" xr:uid="{00000000-0005-0000-0000-0000C9150000}"/>
    <cellStyle name="Normal 2 58 94" xfId="16720" xr:uid="{00000000-0005-0000-0000-0000CA150000}"/>
    <cellStyle name="Normal 2 58 95" xfId="16903" xr:uid="{00000000-0005-0000-0000-0000CB150000}"/>
    <cellStyle name="Normal 2 58 96" xfId="17295" xr:uid="{00000000-0005-0000-0000-0000CC150000}"/>
    <cellStyle name="Normal 2 58 97" xfId="17168" xr:uid="{00000000-0005-0000-0000-0000CD150000}"/>
    <cellStyle name="Normal 2 58 98" xfId="17043" xr:uid="{00000000-0005-0000-0000-0000CE150000}"/>
    <cellStyle name="Normal 2 58 99" xfId="17360" xr:uid="{00000000-0005-0000-0000-0000CF150000}"/>
    <cellStyle name="Normal 2 59" xfId="57" xr:uid="{00000000-0005-0000-0000-0000D0150000}"/>
    <cellStyle name="Normal 2 59 10" xfId="1837" xr:uid="{00000000-0005-0000-0000-0000D1150000}"/>
    <cellStyle name="Normal 2 59 100" xfId="244" xr:uid="{00000000-0005-0000-0000-0000D2150000}"/>
    <cellStyle name="Normal 2 59 11" xfId="2014" xr:uid="{00000000-0005-0000-0000-0000D3150000}"/>
    <cellStyle name="Normal 2 59 12" xfId="2191" xr:uid="{00000000-0005-0000-0000-0000D4150000}"/>
    <cellStyle name="Normal 2 59 13" xfId="2368" xr:uid="{00000000-0005-0000-0000-0000D5150000}"/>
    <cellStyle name="Normal 2 59 14" xfId="2545" xr:uid="{00000000-0005-0000-0000-0000D6150000}"/>
    <cellStyle name="Normal 2 59 15" xfId="2722" xr:uid="{00000000-0005-0000-0000-0000D7150000}"/>
    <cellStyle name="Normal 2 59 16" xfId="2899" xr:uid="{00000000-0005-0000-0000-0000D8150000}"/>
    <cellStyle name="Normal 2 59 17" xfId="3076" xr:uid="{00000000-0005-0000-0000-0000D9150000}"/>
    <cellStyle name="Normal 2 59 18" xfId="3253" xr:uid="{00000000-0005-0000-0000-0000DA150000}"/>
    <cellStyle name="Normal 2 59 19" xfId="3430" xr:uid="{00000000-0005-0000-0000-0000DB150000}"/>
    <cellStyle name="Normal 2 59 2" xfId="421" xr:uid="{00000000-0005-0000-0000-0000DC150000}"/>
    <cellStyle name="Normal 2 59 20" xfId="3607" xr:uid="{00000000-0005-0000-0000-0000DD150000}"/>
    <cellStyle name="Normal 2 59 21" xfId="3784" xr:uid="{00000000-0005-0000-0000-0000DE150000}"/>
    <cellStyle name="Normal 2 59 22" xfId="3961" xr:uid="{00000000-0005-0000-0000-0000DF150000}"/>
    <cellStyle name="Normal 2 59 23" xfId="4138" xr:uid="{00000000-0005-0000-0000-0000E0150000}"/>
    <cellStyle name="Normal 2 59 24" xfId="4315" xr:uid="{00000000-0005-0000-0000-0000E1150000}"/>
    <cellStyle name="Normal 2 59 25" xfId="4492" xr:uid="{00000000-0005-0000-0000-0000E2150000}"/>
    <cellStyle name="Normal 2 59 26" xfId="4669" xr:uid="{00000000-0005-0000-0000-0000E3150000}"/>
    <cellStyle name="Normal 2 59 27" xfId="4846" xr:uid="{00000000-0005-0000-0000-0000E4150000}"/>
    <cellStyle name="Normal 2 59 28" xfId="5023" xr:uid="{00000000-0005-0000-0000-0000E5150000}"/>
    <cellStyle name="Normal 2 59 29" xfId="5200" xr:uid="{00000000-0005-0000-0000-0000E6150000}"/>
    <cellStyle name="Normal 2 59 3" xfId="598" xr:uid="{00000000-0005-0000-0000-0000E7150000}"/>
    <cellStyle name="Normal 2 59 30" xfId="5377" xr:uid="{00000000-0005-0000-0000-0000E8150000}"/>
    <cellStyle name="Normal 2 59 31" xfId="5554" xr:uid="{00000000-0005-0000-0000-0000E9150000}"/>
    <cellStyle name="Normal 2 59 32" xfId="5731" xr:uid="{00000000-0005-0000-0000-0000EA150000}"/>
    <cellStyle name="Normal 2 59 33" xfId="5908" xr:uid="{00000000-0005-0000-0000-0000EB150000}"/>
    <cellStyle name="Normal 2 59 34" xfId="6085" xr:uid="{00000000-0005-0000-0000-0000EC150000}"/>
    <cellStyle name="Normal 2 59 35" xfId="6262" xr:uid="{00000000-0005-0000-0000-0000ED150000}"/>
    <cellStyle name="Normal 2 59 36" xfId="6439" xr:uid="{00000000-0005-0000-0000-0000EE150000}"/>
    <cellStyle name="Normal 2 59 37" xfId="6616" xr:uid="{00000000-0005-0000-0000-0000EF150000}"/>
    <cellStyle name="Normal 2 59 38" xfId="6793" xr:uid="{00000000-0005-0000-0000-0000F0150000}"/>
    <cellStyle name="Normal 2 59 39" xfId="6970" xr:uid="{00000000-0005-0000-0000-0000F1150000}"/>
    <cellStyle name="Normal 2 59 4" xfId="775" xr:uid="{00000000-0005-0000-0000-0000F2150000}"/>
    <cellStyle name="Normal 2 59 40" xfId="7147" xr:uid="{00000000-0005-0000-0000-0000F3150000}"/>
    <cellStyle name="Normal 2 59 41" xfId="7324" xr:uid="{00000000-0005-0000-0000-0000F4150000}"/>
    <cellStyle name="Normal 2 59 42" xfId="7501" xr:uid="{00000000-0005-0000-0000-0000F5150000}"/>
    <cellStyle name="Normal 2 59 43" xfId="7678" xr:uid="{00000000-0005-0000-0000-0000F6150000}"/>
    <cellStyle name="Normal 2 59 44" xfId="7855" xr:uid="{00000000-0005-0000-0000-0000F7150000}"/>
    <cellStyle name="Normal 2 59 45" xfId="8032" xr:uid="{00000000-0005-0000-0000-0000F8150000}"/>
    <cellStyle name="Normal 2 59 46" xfId="8209" xr:uid="{00000000-0005-0000-0000-0000F9150000}"/>
    <cellStyle name="Normal 2 59 47" xfId="8386" xr:uid="{00000000-0005-0000-0000-0000FA150000}"/>
    <cellStyle name="Normal 2 59 48" xfId="8563" xr:uid="{00000000-0005-0000-0000-0000FB150000}"/>
    <cellStyle name="Normal 2 59 49" xfId="8740" xr:uid="{00000000-0005-0000-0000-0000FC150000}"/>
    <cellStyle name="Normal 2 59 5" xfId="952" xr:uid="{00000000-0005-0000-0000-0000FD150000}"/>
    <cellStyle name="Normal 2 59 50" xfId="8917" xr:uid="{00000000-0005-0000-0000-0000FE150000}"/>
    <cellStyle name="Normal 2 59 51" xfId="9094" xr:uid="{00000000-0005-0000-0000-0000FF150000}"/>
    <cellStyle name="Normal 2 59 52" xfId="9271" xr:uid="{00000000-0005-0000-0000-000000160000}"/>
    <cellStyle name="Normal 2 59 53" xfId="9448" xr:uid="{00000000-0005-0000-0000-000001160000}"/>
    <cellStyle name="Normal 2 59 54" xfId="9625" xr:uid="{00000000-0005-0000-0000-000002160000}"/>
    <cellStyle name="Normal 2 59 55" xfId="9802" xr:uid="{00000000-0005-0000-0000-000003160000}"/>
    <cellStyle name="Normal 2 59 56" xfId="9979" xr:uid="{00000000-0005-0000-0000-000004160000}"/>
    <cellStyle name="Normal 2 59 57" xfId="10156" xr:uid="{00000000-0005-0000-0000-000005160000}"/>
    <cellStyle name="Normal 2 59 58" xfId="10333" xr:uid="{00000000-0005-0000-0000-000006160000}"/>
    <cellStyle name="Normal 2 59 59" xfId="10510" xr:uid="{00000000-0005-0000-0000-000007160000}"/>
    <cellStyle name="Normal 2 59 6" xfId="1129" xr:uid="{00000000-0005-0000-0000-000008160000}"/>
    <cellStyle name="Normal 2 59 60" xfId="10687" xr:uid="{00000000-0005-0000-0000-000009160000}"/>
    <cellStyle name="Normal 2 59 61" xfId="10864" xr:uid="{00000000-0005-0000-0000-00000A160000}"/>
    <cellStyle name="Normal 2 59 62" xfId="11046" xr:uid="{00000000-0005-0000-0000-00000B160000}"/>
    <cellStyle name="Normal 2 59 63" xfId="12811" xr:uid="{00000000-0005-0000-0000-00000C160000}"/>
    <cellStyle name="Normal 2 59 64" xfId="11584" xr:uid="{00000000-0005-0000-0000-00000D160000}"/>
    <cellStyle name="Normal 2 59 65" xfId="11869" xr:uid="{00000000-0005-0000-0000-00000E160000}"/>
    <cellStyle name="Normal 2 59 66" xfId="12669" xr:uid="{00000000-0005-0000-0000-00000F160000}"/>
    <cellStyle name="Normal 2 59 67" xfId="11476" xr:uid="{00000000-0005-0000-0000-000010160000}"/>
    <cellStyle name="Normal 2 59 68" xfId="12892" xr:uid="{00000000-0005-0000-0000-000011160000}"/>
    <cellStyle name="Normal 2 59 69" xfId="12650" xr:uid="{00000000-0005-0000-0000-000012160000}"/>
    <cellStyle name="Normal 2 59 7" xfId="1306" xr:uid="{00000000-0005-0000-0000-000013160000}"/>
    <cellStyle name="Normal 2 59 70" xfId="12412" xr:uid="{00000000-0005-0000-0000-000014160000}"/>
    <cellStyle name="Normal 2 59 71" xfId="12821" xr:uid="{00000000-0005-0000-0000-000015160000}"/>
    <cellStyle name="Normal 2 59 72" xfId="11561" xr:uid="{00000000-0005-0000-0000-000016160000}"/>
    <cellStyle name="Normal 2 59 73" xfId="11804" xr:uid="{00000000-0005-0000-0000-000017160000}"/>
    <cellStyle name="Normal 2 59 74" xfId="12431" xr:uid="{00000000-0005-0000-0000-000018160000}"/>
    <cellStyle name="Normal 2 59 75" xfId="13350" xr:uid="{00000000-0005-0000-0000-000019160000}"/>
    <cellStyle name="Normal 2 59 76" xfId="13527" xr:uid="{00000000-0005-0000-0000-00001A160000}"/>
    <cellStyle name="Normal 2 59 77" xfId="13704" xr:uid="{00000000-0005-0000-0000-00001B160000}"/>
    <cellStyle name="Normal 2 59 78" xfId="13881" xr:uid="{00000000-0005-0000-0000-00001C160000}"/>
    <cellStyle name="Normal 2 59 79" xfId="14058" xr:uid="{00000000-0005-0000-0000-00001D160000}"/>
    <cellStyle name="Normal 2 59 8" xfId="1483" xr:uid="{00000000-0005-0000-0000-00001E160000}"/>
    <cellStyle name="Normal 2 59 80" xfId="14235" xr:uid="{00000000-0005-0000-0000-00001F160000}"/>
    <cellStyle name="Normal 2 59 81" xfId="14412" xr:uid="{00000000-0005-0000-0000-000020160000}"/>
    <cellStyle name="Normal 2 59 82" xfId="14589" xr:uid="{00000000-0005-0000-0000-000021160000}"/>
    <cellStyle name="Normal 2 59 83" xfId="14768" xr:uid="{00000000-0005-0000-0000-000022160000}"/>
    <cellStyle name="Normal 2 59 84" xfId="14946" xr:uid="{00000000-0005-0000-0000-000023160000}"/>
    <cellStyle name="Normal 2 59 85" xfId="15124" xr:uid="{00000000-0005-0000-0000-000024160000}"/>
    <cellStyle name="Normal 2 59 86" xfId="15302" xr:uid="{00000000-0005-0000-0000-000025160000}"/>
    <cellStyle name="Normal 2 59 87" xfId="15480" xr:uid="{00000000-0005-0000-0000-000026160000}"/>
    <cellStyle name="Normal 2 59 88" xfId="15658" xr:uid="{00000000-0005-0000-0000-000027160000}"/>
    <cellStyle name="Normal 2 59 89" xfId="15836" xr:uid="{00000000-0005-0000-0000-000028160000}"/>
    <cellStyle name="Normal 2 59 9" xfId="1660" xr:uid="{00000000-0005-0000-0000-000029160000}"/>
    <cellStyle name="Normal 2 59 90" xfId="16013" xr:uid="{00000000-0005-0000-0000-00002A160000}"/>
    <cellStyle name="Normal 2 59 91" xfId="16190" xr:uid="{00000000-0005-0000-0000-00002B160000}"/>
    <cellStyle name="Normal 2 59 92" xfId="16367" xr:uid="{00000000-0005-0000-0000-00002C160000}"/>
    <cellStyle name="Normal 2 59 93" xfId="16544" xr:uid="{00000000-0005-0000-0000-00002D160000}"/>
    <cellStyle name="Normal 2 59 94" xfId="16721" xr:uid="{00000000-0005-0000-0000-00002E160000}"/>
    <cellStyle name="Normal 2 59 95" xfId="16904" xr:uid="{00000000-0005-0000-0000-00002F160000}"/>
    <cellStyle name="Normal 2 59 96" xfId="17032" xr:uid="{00000000-0005-0000-0000-000030160000}"/>
    <cellStyle name="Normal 2 59 97" xfId="17141" xr:uid="{00000000-0005-0000-0000-000031160000}"/>
    <cellStyle name="Normal 2 59 98" xfId="17199" xr:uid="{00000000-0005-0000-0000-000032160000}"/>
    <cellStyle name="Normal 2 59 99" xfId="17283" xr:uid="{00000000-0005-0000-0000-000033160000}"/>
    <cellStyle name="Normal 2 6" xfId="58" xr:uid="{00000000-0005-0000-0000-000034160000}"/>
    <cellStyle name="Normal 2 6 10" xfId="1838" xr:uid="{00000000-0005-0000-0000-000035160000}"/>
    <cellStyle name="Normal 2 6 100" xfId="245" xr:uid="{00000000-0005-0000-0000-000036160000}"/>
    <cellStyle name="Normal 2 6 11" xfId="2015" xr:uid="{00000000-0005-0000-0000-000037160000}"/>
    <cellStyle name="Normal 2 6 12" xfId="2192" xr:uid="{00000000-0005-0000-0000-000038160000}"/>
    <cellStyle name="Normal 2 6 13" xfId="2369" xr:uid="{00000000-0005-0000-0000-000039160000}"/>
    <cellStyle name="Normal 2 6 14" xfId="2546" xr:uid="{00000000-0005-0000-0000-00003A160000}"/>
    <cellStyle name="Normal 2 6 15" xfId="2723" xr:uid="{00000000-0005-0000-0000-00003B160000}"/>
    <cellStyle name="Normal 2 6 16" xfId="2900" xr:uid="{00000000-0005-0000-0000-00003C160000}"/>
    <cellStyle name="Normal 2 6 17" xfId="3077" xr:uid="{00000000-0005-0000-0000-00003D160000}"/>
    <cellStyle name="Normal 2 6 18" xfId="3254" xr:uid="{00000000-0005-0000-0000-00003E160000}"/>
    <cellStyle name="Normal 2 6 19" xfId="3431" xr:uid="{00000000-0005-0000-0000-00003F160000}"/>
    <cellStyle name="Normal 2 6 2" xfId="422" xr:uid="{00000000-0005-0000-0000-000040160000}"/>
    <cellStyle name="Normal 2 6 20" xfId="3608" xr:uid="{00000000-0005-0000-0000-000041160000}"/>
    <cellStyle name="Normal 2 6 21" xfId="3785" xr:uid="{00000000-0005-0000-0000-000042160000}"/>
    <cellStyle name="Normal 2 6 22" xfId="3962" xr:uid="{00000000-0005-0000-0000-000043160000}"/>
    <cellStyle name="Normal 2 6 23" xfId="4139" xr:uid="{00000000-0005-0000-0000-000044160000}"/>
    <cellStyle name="Normal 2 6 24" xfId="4316" xr:uid="{00000000-0005-0000-0000-000045160000}"/>
    <cellStyle name="Normal 2 6 25" xfId="4493" xr:uid="{00000000-0005-0000-0000-000046160000}"/>
    <cellStyle name="Normal 2 6 26" xfId="4670" xr:uid="{00000000-0005-0000-0000-000047160000}"/>
    <cellStyle name="Normal 2 6 27" xfId="4847" xr:uid="{00000000-0005-0000-0000-000048160000}"/>
    <cellStyle name="Normal 2 6 28" xfId="5024" xr:uid="{00000000-0005-0000-0000-000049160000}"/>
    <cellStyle name="Normal 2 6 29" xfId="5201" xr:uid="{00000000-0005-0000-0000-00004A160000}"/>
    <cellStyle name="Normal 2 6 3" xfId="599" xr:uid="{00000000-0005-0000-0000-00004B160000}"/>
    <cellStyle name="Normal 2 6 30" xfId="5378" xr:uid="{00000000-0005-0000-0000-00004C160000}"/>
    <cellStyle name="Normal 2 6 31" xfId="5555" xr:uid="{00000000-0005-0000-0000-00004D160000}"/>
    <cellStyle name="Normal 2 6 32" xfId="5732" xr:uid="{00000000-0005-0000-0000-00004E160000}"/>
    <cellStyle name="Normal 2 6 33" xfId="5909" xr:uid="{00000000-0005-0000-0000-00004F160000}"/>
    <cellStyle name="Normal 2 6 34" xfId="6086" xr:uid="{00000000-0005-0000-0000-000050160000}"/>
    <cellStyle name="Normal 2 6 35" xfId="6263" xr:uid="{00000000-0005-0000-0000-000051160000}"/>
    <cellStyle name="Normal 2 6 36" xfId="6440" xr:uid="{00000000-0005-0000-0000-000052160000}"/>
    <cellStyle name="Normal 2 6 37" xfId="6617" xr:uid="{00000000-0005-0000-0000-000053160000}"/>
    <cellStyle name="Normal 2 6 38" xfId="6794" xr:uid="{00000000-0005-0000-0000-000054160000}"/>
    <cellStyle name="Normal 2 6 39" xfId="6971" xr:uid="{00000000-0005-0000-0000-000055160000}"/>
    <cellStyle name="Normal 2 6 4" xfId="776" xr:uid="{00000000-0005-0000-0000-000056160000}"/>
    <cellStyle name="Normal 2 6 40" xfId="7148" xr:uid="{00000000-0005-0000-0000-000057160000}"/>
    <cellStyle name="Normal 2 6 41" xfId="7325" xr:uid="{00000000-0005-0000-0000-000058160000}"/>
    <cellStyle name="Normal 2 6 42" xfId="7502" xr:uid="{00000000-0005-0000-0000-000059160000}"/>
    <cellStyle name="Normal 2 6 43" xfId="7679" xr:uid="{00000000-0005-0000-0000-00005A160000}"/>
    <cellStyle name="Normal 2 6 44" xfId="7856" xr:uid="{00000000-0005-0000-0000-00005B160000}"/>
    <cellStyle name="Normal 2 6 45" xfId="8033" xr:uid="{00000000-0005-0000-0000-00005C160000}"/>
    <cellStyle name="Normal 2 6 46" xfId="8210" xr:uid="{00000000-0005-0000-0000-00005D160000}"/>
    <cellStyle name="Normal 2 6 47" xfId="8387" xr:uid="{00000000-0005-0000-0000-00005E160000}"/>
    <cellStyle name="Normal 2 6 48" xfId="8564" xr:uid="{00000000-0005-0000-0000-00005F160000}"/>
    <cellStyle name="Normal 2 6 49" xfId="8741" xr:uid="{00000000-0005-0000-0000-000060160000}"/>
    <cellStyle name="Normal 2 6 5" xfId="953" xr:uid="{00000000-0005-0000-0000-000061160000}"/>
    <cellStyle name="Normal 2 6 50" xfId="8918" xr:uid="{00000000-0005-0000-0000-000062160000}"/>
    <cellStyle name="Normal 2 6 51" xfId="9095" xr:uid="{00000000-0005-0000-0000-000063160000}"/>
    <cellStyle name="Normal 2 6 52" xfId="9272" xr:uid="{00000000-0005-0000-0000-000064160000}"/>
    <cellStyle name="Normal 2 6 53" xfId="9449" xr:uid="{00000000-0005-0000-0000-000065160000}"/>
    <cellStyle name="Normal 2 6 54" xfId="9626" xr:uid="{00000000-0005-0000-0000-000066160000}"/>
    <cellStyle name="Normal 2 6 55" xfId="9803" xr:uid="{00000000-0005-0000-0000-000067160000}"/>
    <cellStyle name="Normal 2 6 56" xfId="9980" xr:uid="{00000000-0005-0000-0000-000068160000}"/>
    <cellStyle name="Normal 2 6 57" xfId="10157" xr:uid="{00000000-0005-0000-0000-000069160000}"/>
    <cellStyle name="Normal 2 6 58" xfId="10334" xr:uid="{00000000-0005-0000-0000-00006A160000}"/>
    <cellStyle name="Normal 2 6 59" xfId="10511" xr:uid="{00000000-0005-0000-0000-00006B160000}"/>
    <cellStyle name="Normal 2 6 6" xfId="1130" xr:uid="{00000000-0005-0000-0000-00006C160000}"/>
    <cellStyle name="Normal 2 6 60" xfId="10688" xr:uid="{00000000-0005-0000-0000-00006D160000}"/>
    <cellStyle name="Normal 2 6 61" xfId="10865" xr:uid="{00000000-0005-0000-0000-00006E160000}"/>
    <cellStyle name="Normal 2 6 62" xfId="11047" xr:uid="{00000000-0005-0000-0000-00006F160000}"/>
    <cellStyle name="Normal 2 6 63" xfId="12778" xr:uid="{00000000-0005-0000-0000-000070160000}"/>
    <cellStyle name="Normal 2 6 64" xfId="11498" xr:uid="{00000000-0005-0000-0000-000071160000}"/>
    <cellStyle name="Normal 2 6 65" xfId="11553" xr:uid="{00000000-0005-0000-0000-000072160000}"/>
    <cellStyle name="Normal 2 6 66" xfId="11653" xr:uid="{00000000-0005-0000-0000-000073160000}"/>
    <cellStyle name="Normal 2 6 67" xfId="12273" xr:uid="{00000000-0005-0000-0000-000074160000}"/>
    <cellStyle name="Normal 2 6 68" xfId="11506" xr:uid="{00000000-0005-0000-0000-000075160000}"/>
    <cellStyle name="Normal 2 6 69" xfId="11870" xr:uid="{00000000-0005-0000-0000-000076160000}"/>
    <cellStyle name="Normal 2 6 7" xfId="1307" xr:uid="{00000000-0005-0000-0000-000077160000}"/>
    <cellStyle name="Normal 2 6 70" xfId="12455" xr:uid="{00000000-0005-0000-0000-000078160000}"/>
    <cellStyle name="Normal 2 6 71" xfId="12603" xr:uid="{00000000-0005-0000-0000-000079160000}"/>
    <cellStyle name="Normal 2 6 72" xfId="12790" xr:uid="{00000000-0005-0000-0000-00007A160000}"/>
    <cellStyle name="Normal 2 6 73" xfId="11989" xr:uid="{00000000-0005-0000-0000-00007B160000}"/>
    <cellStyle name="Normal 2 6 74" xfId="12760" xr:uid="{00000000-0005-0000-0000-00007C160000}"/>
    <cellStyle name="Normal 2 6 75" xfId="13351" xr:uid="{00000000-0005-0000-0000-00007D160000}"/>
    <cellStyle name="Normal 2 6 76" xfId="13528" xr:uid="{00000000-0005-0000-0000-00007E160000}"/>
    <cellStyle name="Normal 2 6 77" xfId="13705" xr:uid="{00000000-0005-0000-0000-00007F160000}"/>
    <cellStyle name="Normal 2 6 78" xfId="13882" xr:uid="{00000000-0005-0000-0000-000080160000}"/>
    <cellStyle name="Normal 2 6 79" xfId="14059" xr:uid="{00000000-0005-0000-0000-000081160000}"/>
    <cellStyle name="Normal 2 6 8" xfId="1484" xr:uid="{00000000-0005-0000-0000-000082160000}"/>
    <cellStyle name="Normal 2 6 80" xfId="14236" xr:uid="{00000000-0005-0000-0000-000083160000}"/>
    <cellStyle name="Normal 2 6 81" xfId="14413" xr:uid="{00000000-0005-0000-0000-000084160000}"/>
    <cellStyle name="Normal 2 6 82" xfId="14590" xr:uid="{00000000-0005-0000-0000-000085160000}"/>
    <cellStyle name="Normal 2 6 83" xfId="14769" xr:uid="{00000000-0005-0000-0000-000086160000}"/>
    <cellStyle name="Normal 2 6 84" xfId="14947" xr:uid="{00000000-0005-0000-0000-000087160000}"/>
    <cellStyle name="Normal 2 6 85" xfId="15125" xr:uid="{00000000-0005-0000-0000-000088160000}"/>
    <cellStyle name="Normal 2 6 86" xfId="15303" xr:uid="{00000000-0005-0000-0000-000089160000}"/>
    <cellStyle name="Normal 2 6 87" xfId="15481" xr:uid="{00000000-0005-0000-0000-00008A160000}"/>
    <cellStyle name="Normal 2 6 88" xfId="15659" xr:uid="{00000000-0005-0000-0000-00008B160000}"/>
    <cellStyle name="Normal 2 6 89" xfId="15837" xr:uid="{00000000-0005-0000-0000-00008C160000}"/>
    <cellStyle name="Normal 2 6 9" xfId="1661" xr:uid="{00000000-0005-0000-0000-00008D160000}"/>
    <cellStyle name="Normal 2 6 90" xfId="16014" xr:uid="{00000000-0005-0000-0000-00008E160000}"/>
    <cellStyle name="Normal 2 6 91" xfId="16191" xr:uid="{00000000-0005-0000-0000-00008F160000}"/>
    <cellStyle name="Normal 2 6 92" xfId="16368" xr:uid="{00000000-0005-0000-0000-000090160000}"/>
    <cellStyle name="Normal 2 6 93" xfId="16545" xr:uid="{00000000-0005-0000-0000-000091160000}"/>
    <cellStyle name="Normal 2 6 94" xfId="16722" xr:uid="{00000000-0005-0000-0000-000092160000}"/>
    <cellStyle name="Normal 2 6 95" xfId="16905" xr:uid="{00000000-0005-0000-0000-000093160000}"/>
    <cellStyle name="Normal 2 6 96" xfId="17285" xr:uid="{00000000-0005-0000-0000-000094160000}"/>
    <cellStyle name="Normal 2 6 97" xfId="17107" xr:uid="{00000000-0005-0000-0000-000095160000}"/>
    <cellStyle name="Normal 2 6 98" xfId="17429" xr:uid="{00000000-0005-0000-0000-000096160000}"/>
    <cellStyle name="Normal 2 6 99" xfId="17712" xr:uid="{00000000-0005-0000-0000-000097160000}"/>
    <cellStyle name="Normal 2 60" xfId="59" xr:uid="{00000000-0005-0000-0000-000098160000}"/>
    <cellStyle name="Normal 2 60 10" xfId="1839" xr:uid="{00000000-0005-0000-0000-000099160000}"/>
    <cellStyle name="Normal 2 60 100" xfId="246" xr:uid="{00000000-0005-0000-0000-00009A160000}"/>
    <cellStyle name="Normal 2 60 11" xfId="2016" xr:uid="{00000000-0005-0000-0000-00009B160000}"/>
    <cellStyle name="Normal 2 60 12" xfId="2193" xr:uid="{00000000-0005-0000-0000-00009C160000}"/>
    <cellStyle name="Normal 2 60 13" xfId="2370" xr:uid="{00000000-0005-0000-0000-00009D160000}"/>
    <cellStyle name="Normal 2 60 14" xfId="2547" xr:uid="{00000000-0005-0000-0000-00009E160000}"/>
    <cellStyle name="Normal 2 60 15" xfId="2724" xr:uid="{00000000-0005-0000-0000-00009F160000}"/>
    <cellStyle name="Normal 2 60 16" xfId="2901" xr:uid="{00000000-0005-0000-0000-0000A0160000}"/>
    <cellStyle name="Normal 2 60 17" xfId="3078" xr:uid="{00000000-0005-0000-0000-0000A1160000}"/>
    <cellStyle name="Normal 2 60 18" xfId="3255" xr:uid="{00000000-0005-0000-0000-0000A2160000}"/>
    <cellStyle name="Normal 2 60 19" xfId="3432" xr:uid="{00000000-0005-0000-0000-0000A3160000}"/>
    <cellStyle name="Normal 2 60 2" xfId="423" xr:uid="{00000000-0005-0000-0000-0000A4160000}"/>
    <cellStyle name="Normal 2 60 20" xfId="3609" xr:uid="{00000000-0005-0000-0000-0000A5160000}"/>
    <cellStyle name="Normal 2 60 21" xfId="3786" xr:uid="{00000000-0005-0000-0000-0000A6160000}"/>
    <cellStyle name="Normal 2 60 22" xfId="3963" xr:uid="{00000000-0005-0000-0000-0000A7160000}"/>
    <cellStyle name="Normal 2 60 23" xfId="4140" xr:uid="{00000000-0005-0000-0000-0000A8160000}"/>
    <cellStyle name="Normal 2 60 24" xfId="4317" xr:uid="{00000000-0005-0000-0000-0000A9160000}"/>
    <cellStyle name="Normal 2 60 25" xfId="4494" xr:uid="{00000000-0005-0000-0000-0000AA160000}"/>
    <cellStyle name="Normal 2 60 26" xfId="4671" xr:uid="{00000000-0005-0000-0000-0000AB160000}"/>
    <cellStyle name="Normal 2 60 27" xfId="4848" xr:uid="{00000000-0005-0000-0000-0000AC160000}"/>
    <cellStyle name="Normal 2 60 28" xfId="5025" xr:uid="{00000000-0005-0000-0000-0000AD160000}"/>
    <cellStyle name="Normal 2 60 29" xfId="5202" xr:uid="{00000000-0005-0000-0000-0000AE160000}"/>
    <cellStyle name="Normal 2 60 3" xfId="600" xr:uid="{00000000-0005-0000-0000-0000AF160000}"/>
    <cellStyle name="Normal 2 60 30" xfId="5379" xr:uid="{00000000-0005-0000-0000-0000B0160000}"/>
    <cellStyle name="Normal 2 60 31" xfId="5556" xr:uid="{00000000-0005-0000-0000-0000B1160000}"/>
    <cellStyle name="Normal 2 60 32" xfId="5733" xr:uid="{00000000-0005-0000-0000-0000B2160000}"/>
    <cellStyle name="Normal 2 60 33" xfId="5910" xr:uid="{00000000-0005-0000-0000-0000B3160000}"/>
    <cellStyle name="Normal 2 60 34" xfId="6087" xr:uid="{00000000-0005-0000-0000-0000B4160000}"/>
    <cellStyle name="Normal 2 60 35" xfId="6264" xr:uid="{00000000-0005-0000-0000-0000B5160000}"/>
    <cellStyle name="Normal 2 60 36" xfId="6441" xr:uid="{00000000-0005-0000-0000-0000B6160000}"/>
    <cellStyle name="Normal 2 60 37" xfId="6618" xr:uid="{00000000-0005-0000-0000-0000B7160000}"/>
    <cellStyle name="Normal 2 60 38" xfId="6795" xr:uid="{00000000-0005-0000-0000-0000B8160000}"/>
    <cellStyle name="Normal 2 60 39" xfId="6972" xr:uid="{00000000-0005-0000-0000-0000B9160000}"/>
    <cellStyle name="Normal 2 60 4" xfId="777" xr:uid="{00000000-0005-0000-0000-0000BA160000}"/>
    <cellStyle name="Normal 2 60 40" xfId="7149" xr:uid="{00000000-0005-0000-0000-0000BB160000}"/>
    <cellStyle name="Normal 2 60 41" xfId="7326" xr:uid="{00000000-0005-0000-0000-0000BC160000}"/>
    <cellStyle name="Normal 2 60 42" xfId="7503" xr:uid="{00000000-0005-0000-0000-0000BD160000}"/>
    <cellStyle name="Normal 2 60 43" xfId="7680" xr:uid="{00000000-0005-0000-0000-0000BE160000}"/>
    <cellStyle name="Normal 2 60 44" xfId="7857" xr:uid="{00000000-0005-0000-0000-0000BF160000}"/>
    <cellStyle name="Normal 2 60 45" xfId="8034" xr:uid="{00000000-0005-0000-0000-0000C0160000}"/>
    <cellStyle name="Normal 2 60 46" xfId="8211" xr:uid="{00000000-0005-0000-0000-0000C1160000}"/>
    <cellStyle name="Normal 2 60 47" xfId="8388" xr:uid="{00000000-0005-0000-0000-0000C2160000}"/>
    <cellStyle name="Normal 2 60 48" xfId="8565" xr:uid="{00000000-0005-0000-0000-0000C3160000}"/>
    <cellStyle name="Normal 2 60 49" xfId="8742" xr:uid="{00000000-0005-0000-0000-0000C4160000}"/>
    <cellStyle name="Normal 2 60 5" xfId="954" xr:uid="{00000000-0005-0000-0000-0000C5160000}"/>
    <cellStyle name="Normal 2 60 50" xfId="8919" xr:uid="{00000000-0005-0000-0000-0000C6160000}"/>
    <cellStyle name="Normal 2 60 51" xfId="9096" xr:uid="{00000000-0005-0000-0000-0000C7160000}"/>
    <cellStyle name="Normal 2 60 52" xfId="9273" xr:uid="{00000000-0005-0000-0000-0000C8160000}"/>
    <cellStyle name="Normal 2 60 53" xfId="9450" xr:uid="{00000000-0005-0000-0000-0000C9160000}"/>
    <cellStyle name="Normal 2 60 54" xfId="9627" xr:uid="{00000000-0005-0000-0000-0000CA160000}"/>
    <cellStyle name="Normal 2 60 55" xfId="9804" xr:uid="{00000000-0005-0000-0000-0000CB160000}"/>
    <cellStyle name="Normal 2 60 56" xfId="9981" xr:uid="{00000000-0005-0000-0000-0000CC160000}"/>
    <cellStyle name="Normal 2 60 57" xfId="10158" xr:uid="{00000000-0005-0000-0000-0000CD160000}"/>
    <cellStyle name="Normal 2 60 58" xfId="10335" xr:uid="{00000000-0005-0000-0000-0000CE160000}"/>
    <cellStyle name="Normal 2 60 59" xfId="10512" xr:uid="{00000000-0005-0000-0000-0000CF160000}"/>
    <cellStyle name="Normal 2 60 6" xfId="1131" xr:uid="{00000000-0005-0000-0000-0000D0160000}"/>
    <cellStyle name="Normal 2 60 60" xfId="10689" xr:uid="{00000000-0005-0000-0000-0000D1160000}"/>
    <cellStyle name="Normal 2 60 61" xfId="10866" xr:uid="{00000000-0005-0000-0000-0000D2160000}"/>
    <cellStyle name="Normal 2 60 62" xfId="11048" xr:uid="{00000000-0005-0000-0000-0000D3160000}"/>
    <cellStyle name="Normal 2 60 63" xfId="12742" xr:uid="{00000000-0005-0000-0000-0000D4160000}"/>
    <cellStyle name="Normal 2 60 64" xfId="11409" xr:uid="{00000000-0005-0000-0000-0000D5160000}"/>
    <cellStyle name="Normal 2 60 65" xfId="12925" xr:uid="{00000000-0005-0000-0000-0000D6160000}"/>
    <cellStyle name="Normal 2 60 66" xfId="12593" xr:uid="{00000000-0005-0000-0000-0000D7160000}"/>
    <cellStyle name="Normal 2 60 67" xfId="11218" xr:uid="{00000000-0005-0000-0000-0000D8160000}"/>
    <cellStyle name="Normal 2 60 68" xfId="11812" xr:uid="{00000000-0005-0000-0000-0000D9160000}"/>
    <cellStyle name="Normal 2 60 69" xfId="11550" xr:uid="{00000000-0005-0000-0000-0000DA160000}"/>
    <cellStyle name="Normal 2 60 7" xfId="1308" xr:uid="{00000000-0005-0000-0000-0000DB160000}"/>
    <cellStyle name="Normal 2 60 70" xfId="12554" xr:uid="{00000000-0005-0000-0000-0000DC160000}"/>
    <cellStyle name="Normal 2 60 71" xfId="11916" xr:uid="{00000000-0005-0000-0000-0000DD160000}"/>
    <cellStyle name="Normal 2 60 72" xfId="11968" xr:uid="{00000000-0005-0000-0000-0000DE160000}"/>
    <cellStyle name="Normal 2 60 73" xfId="12127" xr:uid="{00000000-0005-0000-0000-0000DF160000}"/>
    <cellStyle name="Normal 2 60 74" xfId="12663" xr:uid="{00000000-0005-0000-0000-0000E0160000}"/>
    <cellStyle name="Normal 2 60 75" xfId="13352" xr:uid="{00000000-0005-0000-0000-0000E1160000}"/>
    <cellStyle name="Normal 2 60 76" xfId="13529" xr:uid="{00000000-0005-0000-0000-0000E2160000}"/>
    <cellStyle name="Normal 2 60 77" xfId="13706" xr:uid="{00000000-0005-0000-0000-0000E3160000}"/>
    <cellStyle name="Normal 2 60 78" xfId="13883" xr:uid="{00000000-0005-0000-0000-0000E4160000}"/>
    <cellStyle name="Normal 2 60 79" xfId="14060" xr:uid="{00000000-0005-0000-0000-0000E5160000}"/>
    <cellStyle name="Normal 2 60 8" xfId="1485" xr:uid="{00000000-0005-0000-0000-0000E6160000}"/>
    <cellStyle name="Normal 2 60 80" xfId="14237" xr:uid="{00000000-0005-0000-0000-0000E7160000}"/>
    <cellStyle name="Normal 2 60 81" xfId="14414" xr:uid="{00000000-0005-0000-0000-0000E8160000}"/>
    <cellStyle name="Normal 2 60 82" xfId="14591" xr:uid="{00000000-0005-0000-0000-0000E9160000}"/>
    <cellStyle name="Normal 2 60 83" xfId="14770" xr:uid="{00000000-0005-0000-0000-0000EA160000}"/>
    <cellStyle name="Normal 2 60 84" xfId="14948" xr:uid="{00000000-0005-0000-0000-0000EB160000}"/>
    <cellStyle name="Normal 2 60 85" xfId="15126" xr:uid="{00000000-0005-0000-0000-0000EC160000}"/>
    <cellStyle name="Normal 2 60 86" xfId="15304" xr:uid="{00000000-0005-0000-0000-0000ED160000}"/>
    <cellStyle name="Normal 2 60 87" xfId="15482" xr:uid="{00000000-0005-0000-0000-0000EE160000}"/>
    <cellStyle name="Normal 2 60 88" xfId="15660" xr:uid="{00000000-0005-0000-0000-0000EF160000}"/>
    <cellStyle name="Normal 2 60 89" xfId="15838" xr:uid="{00000000-0005-0000-0000-0000F0160000}"/>
    <cellStyle name="Normal 2 60 9" xfId="1662" xr:uid="{00000000-0005-0000-0000-0000F1160000}"/>
    <cellStyle name="Normal 2 60 90" xfId="16015" xr:uid="{00000000-0005-0000-0000-0000F2160000}"/>
    <cellStyle name="Normal 2 60 91" xfId="16192" xr:uid="{00000000-0005-0000-0000-0000F3160000}"/>
    <cellStyle name="Normal 2 60 92" xfId="16369" xr:uid="{00000000-0005-0000-0000-0000F4160000}"/>
    <cellStyle name="Normal 2 60 93" xfId="16546" xr:uid="{00000000-0005-0000-0000-0000F5160000}"/>
    <cellStyle name="Normal 2 60 94" xfId="16723" xr:uid="{00000000-0005-0000-0000-0000F6160000}"/>
    <cellStyle name="Normal 2 60 95" xfId="16906" xr:uid="{00000000-0005-0000-0000-0000F7160000}"/>
    <cellStyle name="Normal 2 60 96" xfId="17280" xr:uid="{00000000-0005-0000-0000-0000F8160000}"/>
    <cellStyle name="Normal 2 60 97" xfId="17078" xr:uid="{00000000-0005-0000-0000-0000F9160000}"/>
    <cellStyle name="Normal 2 60 98" xfId="17183" xr:uid="{00000000-0005-0000-0000-0000FA160000}"/>
    <cellStyle name="Normal 2 60 99" xfId="17677" xr:uid="{00000000-0005-0000-0000-0000FB160000}"/>
    <cellStyle name="Normal 2 61" xfId="60" xr:uid="{00000000-0005-0000-0000-0000FC160000}"/>
    <cellStyle name="Normal 2 61 10" xfId="1840" xr:uid="{00000000-0005-0000-0000-0000FD160000}"/>
    <cellStyle name="Normal 2 61 100" xfId="247" xr:uid="{00000000-0005-0000-0000-0000FE160000}"/>
    <cellStyle name="Normal 2 61 11" xfId="2017" xr:uid="{00000000-0005-0000-0000-0000FF160000}"/>
    <cellStyle name="Normal 2 61 12" xfId="2194" xr:uid="{00000000-0005-0000-0000-000000170000}"/>
    <cellStyle name="Normal 2 61 13" xfId="2371" xr:uid="{00000000-0005-0000-0000-000001170000}"/>
    <cellStyle name="Normal 2 61 14" xfId="2548" xr:uid="{00000000-0005-0000-0000-000002170000}"/>
    <cellStyle name="Normal 2 61 15" xfId="2725" xr:uid="{00000000-0005-0000-0000-000003170000}"/>
    <cellStyle name="Normal 2 61 16" xfId="2902" xr:uid="{00000000-0005-0000-0000-000004170000}"/>
    <cellStyle name="Normal 2 61 17" xfId="3079" xr:uid="{00000000-0005-0000-0000-000005170000}"/>
    <cellStyle name="Normal 2 61 18" xfId="3256" xr:uid="{00000000-0005-0000-0000-000006170000}"/>
    <cellStyle name="Normal 2 61 19" xfId="3433" xr:uid="{00000000-0005-0000-0000-000007170000}"/>
    <cellStyle name="Normal 2 61 2" xfId="424" xr:uid="{00000000-0005-0000-0000-000008170000}"/>
    <cellStyle name="Normal 2 61 20" xfId="3610" xr:uid="{00000000-0005-0000-0000-000009170000}"/>
    <cellStyle name="Normal 2 61 21" xfId="3787" xr:uid="{00000000-0005-0000-0000-00000A170000}"/>
    <cellStyle name="Normal 2 61 22" xfId="3964" xr:uid="{00000000-0005-0000-0000-00000B170000}"/>
    <cellStyle name="Normal 2 61 23" xfId="4141" xr:uid="{00000000-0005-0000-0000-00000C170000}"/>
    <cellStyle name="Normal 2 61 24" xfId="4318" xr:uid="{00000000-0005-0000-0000-00000D170000}"/>
    <cellStyle name="Normal 2 61 25" xfId="4495" xr:uid="{00000000-0005-0000-0000-00000E170000}"/>
    <cellStyle name="Normal 2 61 26" xfId="4672" xr:uid="{00000000-0005-0000-0000-00000F170000}"/>
    <cellStyle name="Normal 2 61 27" xfId="4849" xr:uid="{00000000-0005-0000-0000-000010170000}"/>
    <cellStyle name="Normal 2 61 28" xfId="5026" xr:uid="{00000000-0005-0000-0000-000011170000}"/>
    <cellStyle name="Normal 2 61 29" xfId="5203" xr:uid="{00000000-0005-0000-0000-000012170000}"/>
    <cellStyle name="Normal 2 61 3" xfId="601" xr:uid="{00000000-0005-0000-0000-000013170000}"/>
    <cellStyle name="Normal 2 61 30" xfId="5380" xr:uid="{00000000-0005-0000-0000-000014170000}"/>
    <cellStyle name="Normal 2 61 31" xfId="5557" xr:uid="{00000000-0005-0000-0000-000015170000}"/>
    <cellStyle name="Normal 2 61 32" xfId="5734" xr:uid="{00000000-0005-0000-0000-000016170000}"/>
    <cellStyle name="Normal 2 61 33" xfId="5911" xr:uid="{00000000-0005-0000-0000-000017170000}"/>
    <cellStyle name="Normal 2 61 34" xfId="6088" xr:uid="{00000000-0005-0000-0000-000018170000}"/>
    <cellStyle name="Normal 2 61 35" xfId="6265" xr:uid="{00000000-0005-0000-0000-000019170000}"/>
    <cellStyle name="Normal 2 61 36" xfId="6442" xr:uid="{00000000-0005-0000-0000-00001A170000}"/>
    <cellStyle name="Normal 2 61 37" xfId="6619" xr:uid="{00000000-0005-0000-0000-00001B170000}"/>
    <cellStyle name="Normal 2 61 38" xfId="6796" xr:uid="{00000000-0005-0000-0000-00001C170000}"/>
    <cellStyle name="Normal 2 61 39" xfId="6973" xr:uid="{00000000-0005-0000-0000-00001D170000}"/>
    <cellStyle name="Normal 2 61 4" xfId="778" xr:uid="{00000000-0005-0000-0000-00001E170000}"/>
    <cellStyle name="Normal 2 61 40" xfId="7150" xr:uid="{00000000-0005-0000-0000-00001F170000}"/>
    <cellStyle name="Normal 2 61 41" xfId="7327" xr:uid="{00000000-0005-0000-0000-000020170000}"/>
    <cellStyle name="Normal 2 61 42" xfId="7504" xr:uid="{00000000-0005-0000-0000-000021170000}"/>
    <cellStyle name="Normal 2 61 43" xfId="7681" xr:uid="{00000000-0005-0000-0000-000022170000}"/>
    <cellStyle name="Normal 2 61 44" xfId="7858" xr:uid="{00000000-0005-0000-0000-000023170000}"/>
    <cellStyle name="Normal 2 61 45" xfId="8035" xr:uid="{00000000-0005-0000-0000-000024170000}"/>
    <cellStyle name="Normal 2 61 46" xfId="8212" xr:uid="{00000000-0005-0000-0000-000025170000}"/>
    <cellStyle name="Normal 2 61 47" xfId="8389" xr:uid="{00000000-0005-0000-0000-000026170000}"/>
    <cellStyle name="Normal 2 61 48" xfId="8566" xr:uid="{00000000-0005-0000-0000-000027170000}"/>
    <cellStyle name="Normal 2 61 49" xfId="8743" xr:uid="{00000000-0005-0000-0000-000028170000}"/>
    <cellStyle name="Normal 2 61 5" xfId="955" xr:uid="{00000000-0005-0000-0000-000029170000}"/>
    <cellStyle name="Normal 2 61 50" xfId="8920" xr:uid="{00000000-0005-0000-0000-00002A170000}"/>
    <cellStyle name="Normal 2 61 51" xfId="9097" xr:uid="{00000000-0005-0000-0000-00002B170000}"/>
    <cellStyle name="Normal 2 61 52" xfId="9274" xr:uid="{00000000-0005-0000-0000-00002C170000}"/>
    <cellStyle name="Normal 2 61 53" xfId="9451" xr:uid="{00000000-0005-0000-0000-00002D170000}"/>
    <cellStyle name="Normal 2 61 54" xfId="9628" xr:uid="{00000000-0005-0000-0000-00002E170000}"/>
    <cellStyle name="Normal 2 61 55" xfId="9805" xr:uid="{00000000-0005-0000-0000-00002F170000}"/>
    <cellStyle name="Normal 2 61 56" xfId="9982" xr:uid="{00000000-0005-0000-0000-000030170000}"/>
    <cellStyle name="Normal 2 61 57" xfId="10159" xr:uid="{00000000-0005-0000-0000-000031170000}"/>
    <cellStyle name="Normal 2 61 58" xfId="10336" xr:uid="{00000000-0005-0000-0000-000032170000}"/>
    <cellStyle name="Normal 2 61 59" xfId="10513" xr:uid="{00000000-0005-0000-0000-000033170000}"/>
    <cellStyle name="Normal 2 61 6" xfId="1132" xr:uid="{00000000-0005-0000-0000-000034170000}"/>
    <cellStyle name="Normal 2 61 60" xfId="10690" xr:uid="{00000000-0005-0000-0000-000035170000}"/>
    <cellStyle name="Normal 2 61 61" xfId="10867" xr:uid="{00000000-0005-0000-0000-000036170000}"/>
    <cellStyle name="Normal 2 61 62" xfId="11049" xr:uid="{00000000-0005-0000-0000-000037170000}"/>
    <cellStyle name="Normal 2 61 63" xfId="12716" xr:uid="{00000000-0005-0000-0000-000038170000}"/>
    <cellStyle name="Normal 2 61 64" xfId="11320" xr:uid="{00000000-0005-0000-0000-000039170000}"/>
    <cellStyle name="Normal 2 61 65" xfId="12617" xr:uid="{00000000-0005-0000-0000-00003A170000}"/>
    <cellStyle name="Normal 2 61 66" xfId="11478" xr:uid="{00000000-0005-0000-0000-00003B170000}"/>
    <cellStyle name="Normal 2 61 67" xfId="12737" xr:uid="{00000000-0005-0000-0000-00003C170000}"/>
    <cellStyle name="Normal 2 61 68" xfId="12256" xr:uid="{00000000-0005-0000-0000-00003D170000}"/>
    <cellStyle name="Normal 2 61 69" xfId="12626" xr:uid="{00000000-0005-0000-0000-00003E170000}"/>
    <cellStyle name="Normal 2 61 7" xfId="1309" xr:uid="{00000000-0005-0000-0000-00003F170000}"/>
    <cellStyle name="Normal 2 61 70" xfId="11217" xr:uid="{00000000-0005-0000-0000-000040170000}"/>
    <cellStyle name="Normal 2 61 71" xfId="11942" xr:uid="{00000000-0005-0000-0000-000041170000}"/>
    <cellStyle name="Normal 2 61 72" xfId="11864" xr:uid="{00000000-0005-0000-0000-000042170000}"/>
    <cellStyle name="Normal 2 61 73" xfId="11929" xr:uid="{00000000-0005-0000-0000-000043170000}"/>
    <cellStyle name="Normal 2 61 74" xfId="11891" xr:uid="{00000000-0005-0000-0000-000044170000}"/>
    <cellStyle name="Normal 2 61 75" xfId="13353" xr:uid="{00000000-0005-0000-0000-000045170000}"/>
    <cellStyle name="Normal 2 61 76" xfId="13530" xr:uid="{00000000-0005-0000-0000-000046170000}"/>
    <cellStyle name="Normal 2 61 77" xfId="13707" xr:uid="{00000000-0005-0000-0000-000047170000}"/>
    <cellStyle name="Normal 2 61 78" xfId="13884" xr:uid="{00000000-0005-0000-0000-000048170000}"/>
    <cellStyle name="Normal 2 61 79" xfId="14061" xr:uid="{00000000-0005-0000-0000-000049170000}"/>
    <cellStyle name="Normal 2 61 8" xfId="1486" xr:uid="{00000000-0005-0000-0000-00004A170000}"/>
    <cellStyle name="Normal 2 61 80" xfId="14238" xr:uid="{00000000-0005-0000-0000-00004B170000}"/>
    <cellStyle name="Normal 2 61 81" xfId="14415" xr:uid="{00000000-0005-0000-0000-00004C170000}"/>
    <cellStyle name="Normal 2 61 82" xfId="14592" xr:uid="{00000000-0005-0000-0000-00004D170000}"/>
    <cellStyle name="Normal 2 61 83" xfId="14771" xr:uid="{00000000-0005-0000-0000-00004E170000}"/>
    <cellStyle name="Normal 2 61 84" xfId="14949" xr:uid="{00000000-0005-0000-0000-00004F170000}"/>
    <cellStyle name="Normal 2 61 85" xfId="15127" xr:uid="{00000000-0005-0000-0000-000050170000}"/>
    <cellStyle name="Normal 2 61 86" xfId="15305" xr:uid="{00000000-0005-0000-0000-000051170000}"/>
    <cellStyle name="Normal 2 61 87" xfId="15483" xr:uid="{00000000-0005-0000-0000-000052170000}"/>
    <cellStyle name="Normal 2 61 88" xfId="15661" xr:uid="{00000000-0005-0000-0000-000053170000}"/>
    <cellStyle name="Normal 2 61 89" xfId="15839" xr:uid="{00000000-0005-0000-0000-000054170000}"/>
    <cellStyle name="Normal 2 61 9" xfId="1663" xr:uid="{00000000-0005-0000-0000-000055170000}"/>
    <cellStyle name="Normal 2 61 90" xfId="16016" xr:uid="{00000000-0005-0000-0000-000056170000}"/>
    <cellStyle name="Normal 2 61 91" xfId="16193" xr:uid="{00000000-0005-0000-0000-000057170000}"/>
    <cellStyle name="Normal 2 61 92" xfId="16370" xr:uid="{00000000-0005-0000-0000-000058170000}"/>
    <cellStyle name="Normal 2 61 93" xfId="16547" xr:uid="{00000000-0005-0000-0000-000059170000}"/>
    <cellStyle name="Normal 2 61 94" xfId="16724" xr:uid="{00000000-0005-0000-0000-00005A170000}"/>
    <cellStyle name="Normal 2 61 95" xfId="16907" xr:uid="{00000000-0005-0000-0000-00005B170000}"/>
    <cellStyle name="Normal 2 61 96" xfId="17270" xr:uid="{00000000-0005-0000-0000-00005C170000}"/>
    <cellStyle name="Normal 2 61 97" xfId="17607" xr:uid="{00000000-0005-0000-0000-00005D170000}"/>
    <cellStyle name="Normal 2 61 98" xfId="17479" xr:uid="{00000000-0005-0000-0000-00005E170000}"/>
    <cellStyle name="Normal 2 61 99" xfId="17041" xr:uid="{00000000-0005-0000-0000-00005F170000}"/>
    <cellStyle name="Normal 2 62" xfId="61" xr:uid="{00000000-0005-0000-0000-000060170000}"/>
    <cellStyle name="Normal 2 62 10" xfId="1841" xr:uid="{00000000-0005-0000-0000-000061170000}"/>
    <cellStyle name="Normal 2 62 100" xfId="248" xr:uid="{00000000-0005-0000-0000-000062170000}"/>
    <cellStyle name="Normal 2 62 11" xfId="2018" xr:uid="{00000000-0005-0000-0000-000063170000}"/>
    <cellStyle name="Normal 2 62 12" xfId="2195" xr:uid="{00000000-0005-0000-0000-000064170000}"/>
    <cellStyle name="Normal 2 62 13" xfId="2372" xr:uid="{00000000-0005-0000-0000-000065170000}"/>
    <cellStyle name="Normal 2 62 14" xfId="2549" xr:uid="{00000000-0005-0000-0000-000066170000}"/>
    <cellStyle name="Normal 2 62 15" xfId="2726" xr:uid="{00000000-0005-0000-0000-000067170000}"/>
    <cellStyle name="Normal 2 62 16" xfId="2903" xr:uid="{00000000-0005-0000-0000-000068170000}"/>
    <cellStyle name="Normal 2 62 17" xfId="3080" xr:uid="{00000000-0005-0000-0000-000069170000}"/>
    <cellStyle name="Normal 2 62 18" xfId="3257" xr:uid="{00000000-0005-0000-0000-00006A170000}"/>
    <cellStyle name="Normal 2 62 19" xfId="3434" xr:uid="{00000000-0005-0000-0000-00006B170000}"/>
    <cellStyle name="Normal 2 62 2" xfId="425" xr:uid="{00000000-0005-0000-0000-00006C170000}"/>
    <cellStyle name="Normal 2 62 20" xfId="3611" xr:uid="{00000000-0005-0000-0000-00006D170000}"/>
    <cellStyle name="Normal 2 62 21" xfId="3788" xr:uid="{00000000-0005-0000-0000-00006E170000}"/>
    <cellStyle name="Normal 2 62 22" xfId="3965" xr:uid="{00000000-0005-0000-0000-00006F170000}"/>
    <cellStyle name="Normal 2 62 23" xfId="4142" xr:uid="{00000000-0005-0000-0000-000070170000}"/>
    <cellStyle name="Normal 2 62 24" xfId="4319" xr:uid="{00000000-0005-0000-0000-000071170000}"/>
    <cellStyle name="Normal 2 62 25" xfId="4496" xr:uid="{00000000-0005-0000-0000-000072170000}"/>
    <cellStyle name="Normal 2 62 26" xfId="4673" xr:uid="{00000000-0005-0000-0000-000073170000}"/>
    <cellStyle name="Normal 2 62 27" xfId="4850" xr:uid="{00000000-0005-0000-0000-000074170000}"/>
    <cellStyle name="Normal 2 62 28" xfId="5027" xr:uid="{00000000-0005-0000-0000-000075170000}"/>
    <cellStyle name="Normal 2 62 29" xfId="5204" xr:uid="{00000000-0005-0000-0000-000076170000}"/>
    <cellStyle name="Normal 2 62 3" xfId="602" xr:uid="{00000000-0005-0000-0000-000077170000}"/>
    <cellStyle name="Normal 2 62 30" xfId="5381" xr:uid="{00000000-0005-0000-0000-000078170000}"/>
    <cellStyle name="Normal 2 62 31" xfId="5558" xr:uid="{00000000-0005-0000-0000-000079170000}"/>
    <cellStyle name="Normal 2 62 32" xfId="5735" xr:uid="{00000000-0005-0000-0000-00007A170000}"/>
    <cellStyle name="Normal 2 62 33" xfId="5912" xr:uid="{00000000-0005-0000-0000-00007B170000}"/>
    <cellStyle name="Normal 2 62 34" xfId="6089" xr:uid="{00000000-0005-0000-0000-00007C170000}"/>
    <cellStyle name="Normal 2 62 35" xfId="6266" xr:uid="{00000000-0005-0000-0000-00007D170000}"/>
    <cellStyle name="Normal 2 62 36" xfId="6443" xr:uid="{00000000-0005-0000-0000-00007E170000}"/>
    <cellStyle name="Normal 2 62 37" xfId="6620" xr:uid="{00000000-0005-0000-0000-00007F170000}"/>
    <cellStyle name="Normal 2 62 38" xfId="6797" xr:uid="{00000000-0005-0000-0000-000080170000}"/>
    <cellStyle name="Normal 2 62 39" xfId="6974" xr:uid="{00000000-0005-0000-0000-000081170000}"/>
    <cellStyle name="Normal 2 62 4" xfId="779" xr:uid="{00000000-0005-0000-0000-000082170000}"/>
    <cellStyle name="Normal 2 62 40" xfId="7151" xr:uid="{00000000-0005-0000-0000-000083170000}"/>
    <cellStyle name="Normal 2 62 41" xfId="7328" xr:uid="{00000000-0005-0000-0000-000084170000}"/>
    <cellStyle name="Normal 2 62 42" xfId="7505" xr:uid="{00000000-0005-0000-0000-000085170000}"/>
    <cellStyle name="Normal 2 62 43" xfId="7682" xr:uid="{00000000-0005-0000-0000-000086170000}"/>
    <cellStyle name="Normal 2 62 44" xfId="7859" xr:uid="{00000000-0005-0000-0000-000087170000}"/>
    <cellStyle name="Normal 2 62 45" xfId="8036" xr:uid="{00000000-0005-0000-0000-000088170000}"/>
    <cellStyle name="Normal 2 62 46" xfId="8213" xr:uid="{00000000-0005-0000-0000-000089170000}"/>
    <cellStyle name="Normal 2 62 47" xfId="8390" xr:uid="{00000000-0005-0000-0000-00008A170000}"/>
    <cellStyle name="Normal 2 62 48" xfId="8567" xr:uid="{00000000-0005-0000-0000-00008B170000}"/>
    <cellStyle name="Normal 2 62 49" xfId="8744" xr:uid="{00000000-0005-0000-0000-00008C170000}"/>
    <cellStyle name="Normal 2 62 5" xfId="956" xr:uid="{00000000-0005-0000-0000-00008D170000}"/>
    <cellStyle name="Normal 2 62 50" xfId="8921" xr:uid="{00000000-0005-0000-0000-00008E170000}"/>
    <cellStyle name="Normal 2 62 51" xfId="9098" xr:uid="{00000000-0005-0000-0000-00008F170000}"/>
    <cellStyle name="Normal 2 62 52" xfId="9275" xr:uid="{00000000-0005-0000-0000-000090170000}"/>
    <cellStyle name="Normal 2 62 53" xfId="9452" xr:uid="{00000000-0005-0000-0000-000091170000}"/>
    <cellStyle name="Normal 2 62 54" xfId="9629" xr:uid="{00000000-0005-0000-0000-000092170000}"/>
    <cellStyle name="Normal 2 62 55" xfId="9806" xr:uid="{00000000-0005-0000-0000-000093170000}"/>
    <cellStyle name="Normal 2 62 56" xfId="9983" xr:uid="{00000000-0005-0000-0000-000094170000}"/>
    <cellStyle name="Normal 2 62 57" xfId="10160" xr:uid="{00000000-0005-0000-0000-000095170000}"/>
    <cellStyle name="Normal 2 62 58" xfId="10337" xr:uid="{00000000-0005-0000-0000-000096170000}"/>
    <cellStyle name="Normal 2 62 59" xfId="10514" xr:uid="{00000000-0005-0000-0000-000097170000}"/>
    <cellStyle name="Normal 2 62 6" xfId="1133" xr:uid="{00000000-0005-0000-0000-000098170000}"/>
    <cellStyle name="Normal 2 62 60" xfId="10691" xr:uid="{00000000-0005-0000-0000-000099170000}"/>
    <cellStyle name="Normal 2 62 61" xfId="10868" xr:uid="{00000000-0005-0000-0000-00009A170000}"/>
    <cellStyle name="Normal 2 62 62" xfId="11050" xr:uid="{00000000-0005-0000-0000-00009B170000}"/>
    <cellStyle name="Normal 2 62 63" xfId="12682" xr:uid="{00000000-0005-0000-0000-00009C170000}"/>
    <cellStyle name="Normal 2 62 64" xfId="11290" xr:uid="{00000000-0005-0000-0000-00009D170000}"/>
    <cellStyle name="Normal 2 62 65" xfId="12277" xr:uid="{00000000-0005-0000-0000-00009E170000}"/>
    <cellStyle name="Normal 2 62 66" xfId="12160" xr:uid="{00000000-0005-0000-0000-00009F170000}"/>
    <cellStyle name="Normal 2 62 67" xfId="11794" xr:uid="{00000000-0005-0000-0000-0000A0170000}"/>
    <cellStyle name="Normal 2 62 68" xfId="12331" xr:uid="{00000000-0005-0000-0000-0000A1170000}"/>
    <cellStyle name="Normal 2 62 69" xfId="12029" xr:uid="{00000000-0005-0000-0000-0000A2170000}"/>
    <cellStyle name="Normal 2 62 7" xfId="1310" xr:uid="{00000000-0005-0000-0000-0000A3170000}"/>
    <cellStyle name="Normal 2 62 70" xfId="11618" xr:uid="{00000000-0005-0000-0000-0000A4170000}"/>
    <cellStyle name="Normal 2 62 71" xfId="11624" xr:uid="{00000000-0005-0000-0000-0000A5170000}"/>
    <cellStyle name="Normal 2 62 72" xfId="12309" xr:uid="{00000000-0005-0000-0000-0000A6170000}"/>
    <cellStyle name="Normal 2 62 73" xfId="11504" xr:uid="{00000000-0005-0000-0000-0000A7170000}"/>
    <cellStyle name="Normal 2 62 74" xfId="11976" xr:uid="{00000000-0005-0000-0000-0000A8170000}"/>
    <cellStyle name="Normal 2 62 75" xfId="13354" xr:uid="{00000000-0005-0000-0000-0000A9170000}"/>
    <cellStyle name="Normal 2 62 76" xfId="13531" xr:uid="{00000000-0005-0000-0000-0000AA170000}"/>
    <cellStyle name="Normal 2 62 77" xfId="13708" xr:uid="{00000000-0005-0000-0000-0000AB170000}"/>
    <cellStyle name="Normal 2 62 78" xfId="13885" xr:uid="{00000000-0005-0000-0000-0000AC170000}"/>
    <cellStyle name="Normal 2 62 79" xfId="14062" xr:uid="{00000000-0005-0000-0000-0000AD170000}"/>
    <cellStyle name="Normal 2 62 8" xfId="1487" xr:uid="{00000000-0005-0000-0000-0000AE170000}"/>
    <cellStyle name="Normal 2 62 80" xfId="14239" xr:uid="{00000000-0005-0000-0000-0000AF170000}"/>
    <cellStyle name="Normal 2 62 81" xfId="14416" xr:uid="{00000000-0005-0000-0000-0000B0170000}"/>
    <cellStyle name="Normal 2 62 82" xfId="14593" xr:uid="{00000000-0005-0000-0000-0000B1170000}"/>
    <cellStyle name="Normal 2 62 83" xfId="14772" xr:uid="{00000000-0005-0000-0000-0000B2170000}"/>
    <cellStyle name="Normal 2 62 84" xfId="14950" xr:uid="{00000000-0005-0000-0000-0000B3170000}"/>
    <cellStyle name="Normal 2 62 85" xfId="15128" xr:uid="{00000000-0005-0000-0000-0000B4170000}"/>
    <cellStyle name="Normal 2 62 86" xfId="15306" xr:uid="{00000000-0005-0000-0000-0000B5170000}"/>
    <cellStyle name="Normal 2 62 87" xfId="15484" xr:uid="{00000000-0005-0000-0000-0000B6170000}"/>
    <cellStyle name="Normal 2 62 88" xfId="15662" xr:uid="{00000000-0005-0000-0000-0000B7170000}"/>
    <cellStyle name="Normal 2 62 89" xfId="15840" xr:uid="{00000000-0005-0000-0000-0000B8170000}"/>
    <cellStyle name="Normal 2 62 9" xfId="1664" xr:uid="{00000000-0005-0000-0000-0000B9170000}"/>
    <cellStyle name="Normal 2 62 90" xfId="16017" xr:uid="{00000000-0005-0000-0000-0000BA170000}"/>
    <cellStyle name="Normal 2 62 91" xfId="16194" xr:uid="{00000000-0005-0000-0000-0000BB170000}"/>
    <cellStyle name="Normal 2 62 92" xfId="16371" xr:uid="{00000000-0005-0000-0000-0000BC170000}"/>
    <cellStyle name="Normal 2 62 93" xfId="16548" xr:uid="{00000000-0005-0000-0000-0000BD170000}"/>
    <cellStyle name="Normal 2 62 94" xfId="16725" xr:uid="{00000000-0005-0000-0000-0000BE170000}"/>
    <cellStyle name="Normal 2 62 95" xfId="16908" xr:uid="{00000000-0005-0000-0000-0000BF170000}"/>
    <cellStyle name="Normal 2 62 96" xfId="17264" xr:uid="{00000000-0005-0000-0000-0000C0170000}"/>
    <cellStyle name="Normal 2 62 97" xfId="17532" xr:uid="{00000000-0005-0000-0000-0000C1170000}"/>
    <cellStyle name="Normal 2 62 98" xfId="17477" xr:uid="{00000000-0005-0000-0000-0000C2170000}"/>
    <cellStyle name="Normal 2 62 99" xfId="17601" xr:uid="{00000000-0005-0000-0000-0000C3170000}"/>
    <cellStyle name="Normal 2 63" xfId="62" xr:uid="{00000000-0005-0000-0000-0000C4170000}"/>
    <cellStyle name="Normal 2 63 10" xfId="1842" xr:uid="{00000000-0005-0000-0000-0000C5170000}"/>
    <cellStyle name="Normal 2 63 100" xfId="249" xr:uid="{00000000-0005-0000-0000-0000C6170000}"/>
    <cellStyle name="Normal 2 63 11" xfId="2019" xr:uid="{00000000-0005-0000-0000-0000C7170000}"/>
    <cellStyle name="Normal 2 63 12" xfId="2196" xr:uid="{00000000-0005-0000-0000-0000C8170000}"/>
    <cellStyle name="Normal 2 63 13" xfId="2373" xr:uid="{00000000-0005-0000-0000-0000C9170000}"/>
    <cellStyle name="Normal 2 63 14" xfId="2550" xr:uid="{00000000-0005-0000-0000-0000CA170000}"/>
    <cellStyle name="Normal 2 63 15" xfId="2727" xr:uid="{00000000-0005-0000-0000-0000CB170000}"/>
    <cellStyle name="Normal 2 63 16" xfId="2904" xr:uid="{00000000-0005-0000-0000-0000CC170000}"/>
    <cellStyle name="Normal 2 63 17" xfId="3081" xr:uid="{00000000-0005-0000-0000-0000CD170000}"/>
    <cellStyle name="Normal 2 63 18" xfId="3258" xr:uid="{00000000-0005-0000-0000-0000CE170000}"/>
    <cellStyle name="Normal 2 63 19" xfId="3435" xr:uid="{00000000-0005-0000-0000-0000CF170000}"/>
    <cellStyle name="Normal 2 63 2" xfId="426" xr:uid="{00000000-0005-0000-0000-0000D0170000}"/>
    <cellStyle name="Normal 2 63 20" xfId="3612" xr:uid="{00000000-0005-0000-0000-0000D1170000}"/>
    <cellStyle name="Normal 2 63 21" xfId="3789" xr:uid="{00000000-0005-0000-0000-0000D2170000}"/>
    <cellStyle name="Normal 2 63 22" xfId="3966" xr:uid="{00000000-0005-0000-0000-0000D3170000}"/>
    <cellStyle name="Normal 2 63 23" xfId="4143" xr:uid="{00000000-0005-0000-0000-0000D4170000}"/>
    <cellStyle name="Normal 2 63 24" xfId="4320" xr:uid="{00000000-0005-0000-0000-0000D5170000}"/>
    <cellStyle name="Normal 2 63 25" xfId="4497" xr:uid="{00000000-0005-0000-0000-0000D6170000}"/>
    <cellStyle name="Normal 2 63 26" xfId="4674" xr:uid="{00000000-0005-0000-0000-0000D7170000}"/>
    <cellStyle name="Normal 2 63 27" xfId="4851" xr:uid="{00000000-0005-0000-0000-0000D8170000}"/>
    <cellStyle name="Normal 2 63 28" xfId="5028" xr:uid="{00000000-0005-0000-0000-0000D9170000}"/>
    <cellStyle name="Normal 2 63 29" xfId="5205" xr:uid="{00000000-0005-0000-0000-0000DA170000}"/>
    <cellStyle name="Normal 2 63 3" xfId="603" xr:uid="{00000000-0005-0000-0000-0000DB170000}"/>
    <cellStyle name="Normal 2 63 30" xfId="5382" xr:uid="{00000000-0005-0000-0000-0000DC170000}"/>
    <cellStyle name="Normal 2 63 31" xfId="5559" xr:uid="{00000000-0005-0000-0000-0000DD170000}"/>
    <cellStyle name="Normal 2 63 32" xfId="5736" xr:uid="{00000000-0005-0000-0000-0000DE170000}"/>
    <cellStyle name="Normal 2 63 33" xfId="5913" xr:uid="{00000000-0005-0000-0000-0000DF170000}"/>
    <cellStyle name="Normal 2 63 34" xfId="6090" xr:uid="{00000000-0005-0000-0000-0000E0170000}"/>
    <cellStyle name="Normal 2 63 35" xfId="6267" xr:uid="{00000000-0005-0000-0000-0000E1170000}"/>
    <cellStyle name="Normal 2 63 36" xfId="6444" xr:uid="{00000000-0005-0000-0000-0000E2170000}"/>
    <cellStyle name="Normal 2 63 37" xfId="6621" xr:uid="{00000000-0005-0000-0000-0000E3170000}"/>
    <cellStyle name="Normal 2 63 38" xfId="6798" xr:uid="{00000000-0005-0000-0000-0000E4170000}"/>
    <cellStyle name="Normal 2 63 39" xfId="6975" xr:uid="{00000000-0005-0000-0000-0000E5170000}"/>
    <cellStyle name="Normal 2 63 4" xfId="780" xr:uid="{00000000-0005-0000-0000-0000E6170000}"/>
    <cellStyle name="Normal 2 63 40" xfId="7152" xr:uid="{00000000-0005-0000-0000-0000E7170000}"/>
    <cellStyle name="Normal 2 63 41" xfId="7329" xr:uid="{00000000-0005-0000-0000-0000E8170000}"/>
    <cellStyle name="Normal 2 63 42" xfId="7506" xr:uid="{00000000-0005-0000-0000-0000E9170000}"/>
    <cellStyle name="Normal 2 63 43" xfId="7683" xr:uid="{00000000-0005-0000-0000-0000EA170000}"/>
    <cellStyle name="Normal 2 63 44" xfId="7860" xr:uid="{00000000-0005-0000-0000-0000EB170000}"/>
    <cellStyle name="Normal 2 63 45" xfId="8037" xr:uid="{00000000-0005-0000-0000-0000EC170000}"/>
    <cellStyle name="Normal 2 63 46" xfId="8214" xr:uid="{00000000-0005-0000-0000-0000ED170000}"/>
    <cellStyle name="Normal 2 63 47" xfId="8391" xr:uid="{00000000-0005-0000-0000-0000EE170000}"/>
    <cellStyle name="Normal 2 63 48" xfId="8568" xr:uid="{00000000-0005-0000-0000-0000EF170000}"/>
    <cellStyle name="Normal 2 63 49" xfId="8745" xr:uid="{00000000-0005-0000-0000-0000F0170000}"/>
    <cellStyle name="Normal 2 63 5" xfId="957" xr:uid="{00000000-0005-0000-0000-0000F1170000}"/>
    <cellStyle name="Normal 2 63 50" xfId="8922" xr:uid="{00000000-0005-0000-0000-0000F2170000}"/>
    <cellStyle name="Normal 2 63 51" xfId="9099" xr:uid="{00000000-0005-0000-0000-0000F3170000}"/>
    <cellStyle name="Normal 2 63 52" xfId="9276" xr:uid="{00000000-0005-0000-0000-0000F4170000}"/>
    <cellStyle name="Normal 2 63 53" xfId="9453" xr:uid="{00000000-0005-0000-0000-0000F5170000}"/>
    <cellStyle name="Normal 2 63 54" xfId="9630" xr:uid="{00000000-0005-0000-0000-0000F6170000}"/>
    <cellStyle name="Normal 2 63 55" xfId="9807" xr:uid="{00000000-0005-0000-0000-0000F7170000}"/>
    <cellStyle name="Normal 2 63 56" xfId="9984" xr:uid="{00000000-0005-0000-0000-0000F8170000}"/>
    <cellStyle name="Normal 2 63 57" xfId="10161" xr:uid="{00000000-0005-0000-0000-0000F9170000}"/>
    <cellStyle name="Normal 2 63 58" xfId="10338" xr:uid="{00000000-0005-0000-0000-0000FA170000}"/>
    <cellStyle name="Normal 2 63 59" xfId="10515" xr:uid="{00000000-0005-0000-0000-0000FB170000}"/>
    <cellStyle name="Normal 2 63 6" xfId="1134" xr:uid="{00000000-0005-0000-0000-0000FC170000}"/>
    <cellStyle name="Normal 2 63 60" xfId="10692" xr:uid="{00000000-0005-0000-0000-0000FD170000}"/>
    <cellStyle name="Normal 2 63 61" xfId="10869" xr:uid="{00000000-0005-0000-0000-0000FE170000}"/>
    <cellStyle name="Normal 2 63 62" xfId="11051" xr:uid="{00000000-0005-0000-0000-0000FF170000}"/>
    <cellStyle name="Normal 2 63 63" xfId="11277" xr:uid="{00000000-0005-0000-0000-000000180000}"/>
    <cellStyle name="Normal 2 63 64" xfId="11466" xr:uid="{00000000-0005-0000-0000-000001180000}"/>
    <cellStyle name="Normal 2 63 65" xfId="12098" xr:uid="{00000000-0005-0000-0000-000002180000}"/>
    <cellStyle name="Normal 2 63 66" xfId="12955" xr:uid="{00000000-0005-0000-0000-000003180000}"/>
    <cellStyle name="Normal 2 63 67" xfId="12717" xr:uid="{00000000-0005-0000-0000-000004180000}"/>
    <cellStyle name="Normal 2 63 68" xfId="13007" xr:uid="{00000000-0005-0000-0000-000005180000}"/>
    <cellStyle name="Normal 2 63 69" xfId="13051" xr:uid="{00000000-0005-0000-0000-000006180000}"/>
    <cellStyle name="Normal 2 63 7" xfId="1311" xr:uid="{00000000-0005-0000-0000-000007180000}"/>
    <cellStyle name="Normal 2 63 70" xfId="13091" xr:uid="{00000000-0005-0000-0000-000008180000}"/>
    <cellStyle name="Normal 2 63 71" xfId="13128" xr:uid="{00000000-0005-0000-0000-000009180000}"/>
    <cellStyle name="Normal 2 63 72" xfId="13162" xr:uid="{00000000-0005-0000-0000-00000A180000}"/>
    <cellStyle name="Normal 2 63 73" xfId="13194" xr:uid="{00000000-0005-0000-0000-00000B180000}"/>
    <cellStyle name="Normal 2 63 74" xfId="13222" xr:uid="{00000000-0005-0000-0000-00000C180000}"/>
    <cellStyle name="Normal 2 63 75" xfId="13355" xr:uid="{00000000-0005-0000-0000-00000D180000}"/>
    <cellStyle name="Normal 2 63 76" xfId="13532" xr:uid="{00000000-0005-0000-0000-00000E180000}"/>
    <cellStyle name="Normal 2 63 77" xfId="13709" xr:uid="{00000000-0005-0000-0000-00000F180000}"/>
    <cellStyle name="Normal 2 63 78" xfId="13886" xr:uid="{00000000-0005-0000-0000-000010180000}"/>
    <cellStyle name="Normal 2 63 79" xfId="14063" xr:uid="{00000000-0005-0000-0000-000011180000}"/>
    <cellStyle name="Normal 2 63 8" xfId="1488" xr:uid="{00000000-0005-0000-0000-000012180000}"/>
    <cellStyle name="Normal 2 63 80" xfId="14240" xr:uid="{00000000-0005-0000-0000-000013180000}"/>
    <cellStyle name="Normal 2 63 81" xfId="14417" xr:uid="{00000000-0005-0000-0000-000014180000}"/>
    <cellStyle name="Normal 2 63 82" xfId="14594" xr:uid="{00000000-0005-0000-0000-000015180000}"/>
    <cellStyle name="Normal 2 63 83" xfId="14773" xr:uid="{00000000-0005-0000-0000-000016180000}"/>
    <cellStyle name="Normal 2 63 84" xfId="14951" xr:uid="{00000000-0005-0000-0000-000017180000}"/>
    <cellStyle name="Normal 2 63 85" xfId="15129" xr:uid="{00000000-0005-0000-0000-000018180000}"/>
    <cellStyle name="Normal 2 63 86" xfId="15307" xr:uid="{00000000-0005-0000-0000-000019180000}"/>
    <cellStyle name="Normal 2 63 87" xfId="15485" xr:uid="{00000000-0005-0000-0000-00001A180000}"/>
    <cellStyle name="Normal 2 63 88" xfId="15663" xr:uid="{00000000-0005-0000-0000-00001B180000}"/>
    <cellStyle name="Normal 2 63 89" xfId="15841" xr:uid="{00000000-0005-0000-0000-00001C180000}"/>
    <cellStyle name="Normal 2 63 9" xfId="1665" xr:uid="{00000000-0005-0000-0000-00001D180000}"/>
    <cellStyle name="Normal 2 63 90" xfId="16018" xr:uid="{00000000-0005-0000-0000-00001E180000}"/>
    <cellStyle name="Normal 2 63 91" xfId="16195" xr:uid="{00000000-0005-0000-0000-00001F180000}"/>
    <cellStyle name="Normal 2 63 92" xfId="16372" xr:uid="{00000000-0005-0000-0000-000020180000}"/>
    <cellStyle name="Normal 2 63 93" xfId="16549" xr:uid="{00000000-0005-0000-0000-000021180000}"/>
    <cellStyle name="Normal 2 63 94" xfId="16726" xr:uid="{00000000-0005-0000-0000-000022180000}"/>
    <cellStyle name="Normal 2 63 95" xfId="16909" xr:uid="{00000000-0005-0000-0000-000023180000}"/>
    <cellStyle name="Normal 2 63 96" xfId="17256" xr:uid="{00000000-0005-0000-0000-000024180000}"/>
    <cellStyle name="Normal 2 63 97" xfId="17490" xr:uid="{00000000-0005-0000-0000-000025180000}"/>
    <cellStyle name="Normal 2 63 98" xfId="17034" xr:uid="{00000000-0005-0000-0000-000026180000}"/>
    <cellStyle name="Normal 2 63 99" xfId="17364" xr:uid="{00000000-0005-0000-0000-000027180000}"/>
    <cellStyle name="Normal 2 64" xfId="63" xr:uid="{00000000-0005-0000-0000-000028180000}"/>
    <cellStyle name="Normal 2 64 10" xfId="1843" xr:uid="{00000000-0005-0000-0000-000029180000}"/>
    <cellStyle name="Normal 2 64 100" xfId="250" xr:uid="{00000000-0005-0000-0000-00002A180000}"/>
    <cellStyle name="Normal 2 64 11" xfId="2020" xr:uid="{00000000-0005-0000-0000-00002B180000}"/>
    <cellStyle name="Normal 2 64 12" xfId="2197" xr:uid="{00000000-0005-0000-0000-00002C180000}"/>
    <cellStyle name="Normal 2 64 13" xfId="2374" xr:uid="{00000000-0005-0000-0000-00002D180000}"/>
    <cellStyle name="Normal 2 64 14" xfId="2551" xr:uid="{00000000-0005-0000-0000-00002E180000}"/>
    <cellStyle name="Normal 2 64 15" xfId="2728" xr:uid="{00000000-0005-0000-0000-00002F180000}"/>
    <cellStyle name="Normal 2 64 16" xfId="2905" xr:uid="{00000000-0005-0000-0000-000030180000}"/>
    <cellStyle name="Normal 2 64 17" xfId="3082" xr:uid="{00000000-0005-0000-0000-000031180000}"/>
    <cellStyle name="Normal 2 64 18" xfId="3259" xr:uid="{00000000-0005-0000-0000-000032180000}"/>
    <cellStyle name="Normal 2 64 19" xfId="3436" xr:uid="{00000000-0005-0000-0000-000033180000}"/>
    <cellStyle name="Normal 2 64 2" xfId="427" xr:uid="{00000000-0005-0000-0000-000034180000}"/>
    <cellStyle name="Normal 2 64 20" xfId="3613" xr:uid="{00000000-0005-0000-0000-000035180000}"/>
    <cellStyle name="Normal 2 64 21" xfId="3790" xr:uid="{00000000-0005-0000-0000-000036180000}"/>
    <cellStyle name="Normal 2 64 22" xfId="3967" xr:uid="{00000000-0005-0000-0000-000037180000}"/>
    <cellStyle name="Normal 2 64 23" xfId="4144" xr:uid="{00000000-0005-0000-0000-000038180000}"/>
    <cellStyle name="Normal 2 64 24" xfId="4321" xr:uid="{00000000-0005-0000-0000-000039180000}"/>
    <cellStyle name="Normal 2 64 25" xfId="4498" xr:uid="{00000000-0005-0000-0000-00003A180000}"/>
    <cellStyle name="Normal 2 64 26" xfId="4675" xr:uid="{00000000-0005-0000-0000-00003B180000}"/>
    <cellStyle name="Normal 2 64 27" xfId="4852" xr:uid="{00000000-0005-0000-0000-00003C180000}"/>
    <cellStyle name="Normal 2 64 28" xfId="5029" xr:uid="{00000000-0005-0000-0000-00003D180000}"/>
    <cellStyle name="Normal 2 64 29" xfId="5206" xr:uid="{00000000-0005-0000-0000-00003E180000}"/>
    <cellStyle name="Normal 2 64 3" xfId="604" xr:uid="{00000000-0005-0000-0000-00003F180000}"/>
    <cellStyle name="Normal 2 64 30" xfId="5383" xr:uid="{00000000-0005-0000-0000-000040180000}"/>
    <cellStyle name="Normal 2 64 31" xfId="5560" xr:uid="{00000000-0005-0000-0000-000041180000}"/>
    <cellStyle name="Normal 2 64 32" xfId="5737" xr:uid="{00000000-0005-0000-0000-000042180000}"/>
    <cellStyle name="Normal 2 64 33" xfId="5914" xr:uid="{00000000-0005-0000-0000-000043180000}"/>
    <cellStyle name="Normal 2 64 34" xfId="6091" xr:uid="{00000000-0005-0000-0000-000044180000}"/>
    <cellStyle name="Normal 2 64 35" xfId="6268" xr:uid="{00000000-0005-0000-0000-000045180000}"/>
    <cellStyle name="Normal 2 64 36" xfId="6445" xr:uid="{00000000-0005-0000-0000-000046180000}"/>
    <cellStyle name="Normal 2 64 37" xfId="6622" xr:uid="{00000000-0005-0000-0000-000047180000}"/>
    <cellStyle name="Normal 2 64 38" xfId="6799" xr:uid="{00000000-0005-0000-0000-000048180000}"/>
    <cellStyle name="Normal 2 64 39" xfId="6976" xr:uid="{00000000-0005-0000-0000-000049180000}"/>
    <cellStyle name="Normal 2 64 4" xfId="781" xr:uid="{00000000-0005-0000-0000-00004A180000}"/>
    <cellStyle name="Normal 2 64 40" xfId="7153" xr:uid="{00000000-0005-0000-0000-00004B180000}"/>
    <cellStyle name="Normal 2 64 41" xfId="7330" xr:uid="{00000000-0005-0000-0000-00004C180000}"/>
    <cellStyle name="Normal 2 64 42" xfId="7507" xr:uid="{00000000-0005-0000-0000-00004D180000}"/>
    <cellStyle name="Normal 2 64 43" xfId="7684" xr:uid="{00000000-0005-0000-0000-00004E180000}"/>
    <cellStyle name="Normal 2 64 44" xfId="7861" xr:uid="{00000000-0005-0000-0000-00004F180000}"/>
    <cellStyle name="Normal 2 64 45" xfId="8038" xr:uid="{00000000-0005-0000-0000-000050180000}"/>
    <cellStyle name="Normal 2 64 46" xfId="8215" xr:uid="{00000000-0005-0000-0000-000051180000}"/>
    <cellStyle name="Normal 2 64 47" xfId="8392" xr:uid="{00000000-0005-0000-0000-000052180000}"/>
    <cellStyle name="Normal 2 64 48" xfId="8569" xr:uid="{00000000-0005-0000-0000-000053180000}"/>
    <cellStyle name="Normal 2 64 49" xfId="8746" xr:uid="{00000000-0005-0000-0000-000054180000}"/>
    <cellStyle name="Normal 2 64 5" xfId="958" xr:uid="{00000000-0005-0000-0000-000055180000}"/>
    <cellStyle name="Normal 2 64 50" xfId="8923" xr:uid="{00000000-0005-0000-0000-000056180000}"/>
    <cellStyle name="Normal 2 64 51" xfId="9100" xr:uid="{00000000-0005-0000-0000-000057180000}"/>
    <cellStyle name="Normal 2 64 52" xfId="9277" xr:uid="{00000000-0005-0000-0000-000058180000}"/>
    <cellStyle name="Normal 2 64 53" xfId="9454" xr:uid="{00000000-0005-0000-0000-000059180000}"/>
    <cellStyle name="Normal 2 64 54" xfId="9631" xr:uid="{00000000-0005-0000-0000-00005A180000}"/>
    <cellStyle name="Normal 2 64 55" xfId="9808" xr:uid="{00000000-0005-0000-0000-00005B180000}"/>
    <cellStyle name="Normal 2 64 56" xfId="9985" xr:uid="{00000000-0005-0000-0000-00005C180000}"/>
    <cellStyle name="Normal 2 64 57" xfId="10162" xr:uid="{00000000-0005-0000-0000-00005D180000}"/>
    <cellStyle name="Normal 2 64 58" xfId="10339" xr:uid="{00000000-0005-0000-0000-00005E180000}"/>
    <cellStyle name="Normal 2 64 59" xfId="10516" xr:uid="{00000000-0005-0000-0000-00005F180000}"/>
    <cellStyle name="Normal 2 64 6" xfId="1135" xr:uid="{00000000-0005-0000-0000-000060180000}"/>
    <cellStyle name="Normal 2 64 60" xfId="10693" xr:uid="{00000000-0005-0000-0000-000061180000}"/>
    <cellStyle name="Normal 2 64 61" xfId="10870" xr:uid="{00000000-0005-0000-0000-000062180000}"/>
    <cellStyle name="Normal 2 64 62" xfId="11052" xr:uid="{00000000-0005-0000-0000-000063180000}"/>
    <cellStyle name="Normal 2 64 63" xfId="12645" xr:uid="{00000000-0005-0000-0000-000064180000}"/>
    <cellStyle name="Normal 2 64 64" xfId="12871" xr:uid="{00000000-0005-0000-0000-000065180000}"/>
    <cellStyle name="Normal 2 64 65" xfId="12380" xr:uid="{00000000-0005-0000-0000-000066180000}"/>
    <cellStyle name="Normal 2 64 66" xfId="11588" xr:uid="{00000000-0005-0000-0000-000067180000}"/>
    <cellStyle name="Normal 2 64 67" xfId="12432" xr:uid="{00000000-0005-0000-0000-000068180000}"/>
    <cellStyle name="Normal 2 64 68" xfId="11704" xr:uid="{00000000-0005-0000-0000-000069180000}"/>
    <cellStyle name="Normal 2 64 69" xfId="12458" xr:uid="{00000000-0005-0000-0000-00006A180000}"/>
    <cellStyle name="Normal 2 64 7" xfId="1312" xr:uid="{00000000-0005-0000-0000-00006B180000}"/>
    <cellStyle name="Normal 2 64 70" xfId="12115" xr:uid="{00000000-0005-0000-0000-00006C180000}"/>
    <cellStyle name="Normal 2 64 71" xfId="12234" xr:uid="{00000000-0005-0000-0000-00006D180000}"/>
    <cellStyle name="Normal 2 64 72" xfId="12627" xr:uid="{00000000-0005-0000-0000-00006E180000}"/>
    <cellStyle name="Normal 2 64 73" xfId="12290" xr:uid="{00000000-0005-0000-0000-00006F180000}"/>
    <cellStyle name="Normal 2 64 74" xfId="12420" xr:uid="{00000000-0005-0000-0000-000070180000}"/>
    <cellStyle name="Normal 2 64 75" xfId="13356" xr:uid="{00000000-0005-0000-0000-000071180000}"/>
    <cellStyle name="Normal 2 64 76" xfId="13533" xr:uid="{00000000-0005-0000-0000-000072180000}"/>
    <cellStyle name="Normal 2 64 77" xfId="13710" xr:uid="{00000000-0005-0000-0000-000073180000}"/>
    <cellStyle name="Normal 2 64 78" xfId="13887" xr:uid="{00000000-0005-0000-0000-000074180000}"/>
    <cellStyle name="Normal 2 64 79" xfId="14064" xr:uid="{00000000-0005-0000-0000-000075180000}"/>
    <cellStyle name="Normal 2 64 8" xfId="1489" xr:uid="{00000000-0005-0000-0000-000076180000}"/>
    <cellStyle name="Normal 2 64 80" xfId="14241" xr:uid="{00000000-0005-0000-0000-000077180000}"/>
    <cellStyle name="Normal 2 64 81" xfId="14418" xr:uid="{00000000-0005-0000-0000-000078180000}"/>
    <cellStyle name="Normal 2 64 82" xfId="14595" xr:uid="{00000000-0005-0000-0000-000079180000}"/>
    <cellStyle name="Normal 2 64 83" xfId="14774" xr:uid="{00000000-0005-0000-0000-00007A180000}"/>
    <cellStyle name="Normal 2 64 84" xfId="14952" xr:uid="{00000000-0005-0000-0000-00007B180000}"/>
    <cellStyle name="Normal 2 64 85" xfId="15130" xr:uid="{00000000-0005-0000-0000-00007C180000}"/>
    <cellStyle name="Normal 2 64 86" xfId="15308" xr:uid="{00000000-0005-0000-0000-00007D180000}"/>
    <cellStyle name="Normal 2 64 87" xfId="15486" xr:uid="{00000000-0005-0000-0000-00007E180000}"/>
    <cellStyle name="Normal 2 64 88" xfId="15664" xr:uid="{00000000-0005-0000-0000-00007F180000}"/>
    <cellStyle name="Normal 2 64 89" xfId="15842" xr:uid="{00000000-0005-0000-0000-000080180000}"/>
    <cellStyle name="Normal 2 64 9" xfId="1666" xr:uid="{00000000-0005-0000-0000-000081180000}"/>
    <cellStyle name="Normal 2 64 90" xfId="16019" xr:uid="{00000000-0005-0000-0000-000082180000}"/>
    <cellStyle name="Normal 2 64 91" xfId="16196" xr:uid="{00000000-0005-0000-0000-000083180000}"/>
    <cellStyle name="Normal 2 64 92" xfId="16373" xr:uid="{00000000-0005-0000-0000-000084180000}"/>
    <cellStyle name="Normal 2 64 93" xfId="16550" xr:uid="{00000000-0005-0000-0000-000085180000}"/>
    <cellStyle name="Normal 2 64 94" xfId="16727" xr:uid="{00000000-0005-0000-0000-000086180000}"/>
    <cellStyle name="Normal 2 64 95" xfId="16910" xr:uid="{00000000-0005-0000-0000-000087180000}"/>
    <cellStyle name="Normal 2 64 96" xfId="17248" xr:uid="{00000000-0005-0000-0000-000088180000}"/>
    <cellStyle name="Normal 2 64 97" xfId="17427" xr:uid="{00000000-0005-0000-0000-000089180000}"/>
    <cellStyle name="Normal 2 64 98" xfId="17320" xr:uid="{00000000-0005-0000-0000-00008A180000}"/>
    <cellStyle name="Normal 2 64 99" xfId="17484" xr:uid="{00000000-0005-0000-0000-00008B180000}"/>
    <cellStyle name="Normal 2 65" xfId="64" xr:uid="{00000000-0005-0000-0000-00008C180000}"/>
    <cellStyle name="Normal 2 65 10" xfId="1844" xr:uid="{00000000-0005-0000-0000-00008D180000}"/>
    <cellStyle name="Normal 2 65 100" xfId="251" xr:uid="{00000000-0005-0000-0000-00008E180000}"/>
    <cellStyle name="Normal 2 65 11" xfId="2021" xr:uid="{00000000-0005-0000-0000-00008F180000}"/>
    <cellStyle name="Normal 2 65 12" xfId="2198" xr:uid="{00000000-0005-0000-0000-000090180000}"/>
    <cellStyle name="Normal 2 65 13" xfId="2375" xr:uid="{00000000-0005-0000-0000-000091180000}"/>
    <cellStyle name="Normal 2 65 14" xfId="2552" xr:uid="{00000000-0005-0000-0000-000092180000}"/>
    <cellStyle name="Normal 2 65 15" xfId="2729" xr:uid="{00000000-0005-0000-0000-000093180000}"/>
    <cellStyle name="Normal 2 65 16" xfId="2906" xr:uid="{00000000-0005-0000-0000-000094180000}"/>
    <cellStyle name="Normal 2 65 17" xfId="3083" xr:uid="{00000000-0005-0000-0000-000095180000}"/>
    <cellStyle name="Normal 2 65 18" xfId="3260" xr:uid="{00000000-0005-0000-0000-000096180000}"/>
    <cellStyle name="Normal 2 65 19" xfId="3437" xr:uid="{00000000-0005-0000-0000-000097180000}"/>
    <cellStyle name="Normal 2 65 2" xfId="428" xr:uid="{00000000-0005-0000-0000-000098180000}"/>
    <cellStyle name="Normal 2 65 20" xfId="3614" xr:uid="{00000000-0005-0000-0000-000099180000}"/>
    <cellStyle name="Normal 2 65 21" xfId="3791" xr:uid="{00000000-0005-0000-0000-00009A180000}"/>
    <cellStyle name="Normal 2 65 22" xfId="3968" xr:uid="{00000000-0005-0000-0000-00009B180000}"/>
    <cellStyle name="Normal 2 65 23" xfId="4145" xr:uid="{00000000-0005-0000-0000-00009C180000}"/>
    <cellStyle name="Normal 2 65 24" xfId="4322" xr:uid="{00000000-0005-0000-0000-00009D180000}"/>
    <cellStyle name="Normal 2 65 25" xfId="4499" xr:uid="{00000000-0005-0000-0000-00009E180000}"/>
    <cellStyle name="Normal 2 65 26" xfId="4676" xr:uid="{00000000-0005-0000-0000-00009F180000}"/>
    <cellStyle name="Normal 2 65 27" xfId="4853" xr:uid="{00000000-0005-0000-0000-0000A0180000}"/>
    <cellStyle name="Normal 2 65 28" xfId="5030" xr:uid="{00000000-0005-0000-0000-0000A1180000}"/>
    <cellStyle name="Normal 2 65 29" xfId="5207" xr:uid="{00000000-0005-0000-0000-0000A2180000}"/>
    <cellStyle name="Normal 2 65 3" xfId="605" xr:uid="{00000000-0005-0000-0000-0000A3180000}"/>
    <cellStyle name="Normal 2 65 30" xfId="5384" xr:uid="{00000000-0005-0000-0000-0000A4180000}"/>
    <cellStyle name="Normal 2 65 31" xfId="5561" xr:uid="{00000000-0005-0000-0000-0000A5180000}"/>
    <cellStyle name="Normal 2 65 32" xfId="5738" xr:uid="{00000000-0005-0000-0000-0000A6180000}"/>
    <cellStyle name="Normal 2 65 33" xfId="5915" xr:uid="{00000000-0005-0000-0000-0000A7180000}"/>
    <cellStyle name="Normal 2 65 34" xfId="6092" xr:uid="{00000000-0005-0000-0000-0000A8180000}"/>
    <cellStyle name="Normal 2 65 35" xfId="6269" xr:uid="{00000000-0005-0000-0000-0000A9180000}"/>
    <cellStyle name="Normal 2 65 36" xfId="6446" xr:uid="{00000000-0005-0000-0000-0000AA180000}"/>
    <cellStyle name="Normal 2 65 37" xfId="6623" xr:uid="{00000000-0005-0000-0000-0000AB180000}"/>
    <cellStyle name="Normal 2 65 38" xfId="6800" xr:uid="{00000000-0005-0000-0000-0000AC180000}"/>
    <cellStyle name="Normal 2 65 39" xfId="6977" xr:uid="{00000000-0005-0000-0000-0000AD180000}"/>
    <cellStyle name="Normal 2 65 4" xfId="782" xr:uid="{00000000-0005-0000-0000-0000AE180000}"/>
    <cellStyle name="Normal 2 65 40" xfId="7154" xr:uid="{00000000-0005-0000-0000-0000AF180000}"/>
    <cellStyle name="Normal 2 65 41" xfId="7331" xr:uid="{00000000-0005-0000-0000-0000B0180000}"/>
    <cellStyle name="Normal 2 65 42" xfId="7508" xr:uid="{00000000-0005-0000-0000-0000B1180000}"/>
    <cellStyle name="Normal 2 65 43" xfId="7685" xr:uid="{00000000-0005-0000-0000-0000B2180000}"/>
    <cellStyle name="Normal 2 65 44" xfId="7862" xr:uid="{00000000-0005-0000-0000-0000B3180000}"/>
    <cellStyle name="Normal 2 65 45" xfId="8039" xr:uid="{00000000-0005-0000-0000-0000B4180000}"/>
    <cellStyle name="Normal 2 65 46" xfId="8216" xr:uid="{00000000-0005-0000-0000-0000B5180000}"/>
    <cellStyle name="Normal 2 65 47" xfId="8393" xr:uid="{00000000-0005-0000-0000-0000B6180000}"/>
    <cellStyle name="Normal 2 65 48" xfId="8570" xr:uid="{00000000-0005-0000-0000-0000B7180000}"/>
    <cellStyle name="Normal 2 65 49" xfId="8747" xr:uid="{00000000-0005-0000-0000-0000B8180000}"/>
    <cellStyle name="Normal 2 65 5" xfId="959" xr:uid="{00000000-0005-0000-0000-0000B9180000}"/>
    <cellStyle name="Normal 2 65 50" xfId="8924" xr:uid="{00000000-0005-0000-0000-0000BA180000}"/>
    <cellStyle name="Normal 2 65 51" xfId="9101" xr:uid="{00000000-0005-0000-0000-0000BB180000}"/>
    <cellStyle name="Normal 2 65 52" xfId="9278" xr:uid="{00000000-0005-0000-0000-0000BC180000}"/>
    <cellStyle name="Normal 2 65 53" xfId="9455" xr:uid="{00000000-0005-0000-0000-0000BD180000}"/>
    <cellStyle name="Normal 2 65 54" xfId="9632" xr:uid="{00000000-0005-0000-0000-0000BE180000}"/>
    <cellStyle name="Normal 2 65 55" xfId="9809" xr:uid="{00000000-0005-0000-0000-0000BF180000}"/>
    <cellStyle name="Normal 2 65 56" xfId="9986" xr:uid="{00000000-0005-0000-0000-0000C0180000}"/>
    <cellStyle name="Normal 2 65 57" xfId="10163" xr:uid="{00000000-0005-0000-0000-0000C1180000}"/>
    <cellStyle name="Normal 2 65 58" xfId="10340" xr:uid="{00000000-0005-0000-0000-0000C2180000}"/>
    <cellStyle name="Normal 2 65 59" xfId="10517" xr:uid="{00000000-0005-0000-0000-0000C3180000}"/>
    <cellStyle name="Normal 2 65 6" xfId="1136" xr:uid="{00000000-0005-0000-0000-0000C4180000}"/>
    <cellStyle name="Normal 2 65 60" xfId="10694" xr:uid="{00000000-0005-0000-0000-0000C5180000}"/>
    <cellStyle name="Normal 2 65 61" xfId="10871" xr:uid="{00000000-0005-0000-0000-0000C6180000}"/>
    <cellStyle name="Normal 2 65 62" xfId="11053" xr:uid="{00000000-0005-0000-0000-0000C7180000}"/>
    <cellStyle name="Normal 2 65 63" xfId="12618" xr:uid="{00000000-0005-0000-0000-0000C8180000}"/>
    <cellStyle name="Normal 2 65 64" xfId="12789" xr:uid="{00000000-0005-0000-0000-0000C9180000}"/>
    <cellStyle name="Normal 2 65 65" xfId="12021" xr:uid="{00000000-0005-0000-0000-0000CA180000}"/>
    <cellStyle name="Normal 2 65 66" xfId="12850" xr:uid="{00000000-0005-0000-0000-0000CB180000}"/>
    <cellStyle name="Normal 2 65 67" xfId="12347" xr:uid="{00000000-0005-0000-0000-0000CC180000}"/>
    <cellStyle name="Normal 2 65 68" xfId="11482" xr:uid="{00000000-0005-0000-0000-0000CD180000}"/>
    <cellStyle name="Normal 2 65 69" xfId="12007" xr:uid="{00000000-0005-0000-0000-0000CE180000}"/>
    <cellStyle name="Normal 2 65 7" xfId="1313" xr:uid="{00000000-0005-0000-0000-0000CF180000}"/>
    <cellStyle name="Normal 2 65 70" xfId="12702" xr:uid="{00000000-0005-0000-0000-0000D0180000}"/>
    <cellStyle name="Normal 2 65 71" xfId="11883" xr:uid="{00000000-0005-0000-0000-0000D1180000}"/>
    <cellStyle name="Normal 2 65 72" xfId="12303" xr:uid="{00000000-0005-0000-0000-0000D2180000}"/>
    <cellStyle name="Normal 2 65 73" xfId="12193" xr:uid="{00000000-0005-0000-0000-0000D3180000}"/>
    <cellStyle name="Normal 2 65 74" xfId="12262" xr:uid="{00000000-0005-0000-0000-0000D4180000}"/>
    <cellStyle name="Normal 2 65 75" xfId="13357" xr:uid="{00000000-0005-0000-0000-0000D5180000}"/>
    <cellStyle name="Normal 2 65 76" xfId="13534" xr:uid="{00000000-0005-0000-0000-0000D6180000}"/>
    <cellStyle name="Normal 2 65 77" xfId="13711" xr:uid="{00000000-0005-0000-0000-0000D7180000}"/>
    <cellStyle name="Normal 2 65 78" xfId="13888" xr:uid="{00000000-0005-0000-0000-0000D8180000}"/>
    <cellStyle name="Normal 2 65 79" xfId="14065" xr:uid="{00000000-0005-0000-0000-0000D9180000}"/>
    <cellStyle name="Normal 2 65 8" xfId="1490" xr:uid="{00000000-0005-0000-0000-0000DA180000}"/>
    <cellStyle name="Normal 2 65 80" xfId="14242" xr:uid="{00000000-0005-0000-0000-0000DB180000}"/>
    <cellStyle name="Normal 2 65 81" xfId="14419" xr:uid="{00000000-0005-0000-0000-0000DC180000}"/>
    <cellStyle name="Normal 2 65 82" xfId="14596" xr:uid="{00000000-0005-0000-0000-0000DD180000}"/>
    <cellStyle name="Normal 2 65 83" xfId="14775" xr:uid="{00000000-0005-0000-0000-0000DE180000}"/>
    <cellStyle name="Normal 2 65 84" xfId="14953" xr:uid="{00000000-0005-0000-0000-0000DF180000}"/>
    <cellStyle name="Normal 2 65 85" xfId="15131" xr:uid="{00000000-0005-0000-0000-0000E0180000}"/>
    <cellStyle name="Normal 2 65 86" xfId="15309" xr:uid="{00000000-0005-0000-0000-0000E1180000}"/>
    <cellStyle name="Normal 2 65 87" xfId="15487" xr:uid="{00000000-0005-0000-0000-0000E2180000}"/>
    <cellStyle name="Normal 2 65 88" xfId="15665" xr:uid="{00000000-0005-0000-0000-0000E3180000}"/>
    <cellStyle name="Normal 2 65 89" xfId="15843" xr:uid="{00000000-0005-0000-0000-0000E4180000}"/>
    <cellStyle name="Normal 2 65 9" xfId="1667" xr:uid="{00000000-0005-0000-0000-0000E5180000}"/>
    <cellStyle name="Normal 2 65 90" xfId="16020" xr:uid="{00000000-0005-0000-0000-0000E6180000}"/>
    <cellStyle name="Normal 2 65 91" xfId="16197" xr:uid="{00000000-0005-0000-0000-0000E7180000}"/>
    <cellStyle name="Normal 2 65 92" xfId="16374" xr:uid="{00000000-0005-0000-0000-0000E8180000}"/>
    <cellStyle name="Normal 2 65 93" xfId="16551" xr:uid="{00000000-0005-0000-0000-0000E9180000}"/>
    <cellStyle name="Normal 2 65 94" xfId="16728" xr:uid="{00000000-0005-0000-0000-0000EA180000}"/>
    <cellStyle name="Normal 2 65 95" xfId="16911" xr:uid="{00000000-0005-0000-0000-0000EB180000}"/>
    <cellStyle name="Normal 2 65 96" xfId="17242" xr:uid="{00000000-0005-0000-0000-0000EC180000}"/>
    <cellStyle name="Normal 2 65 97" xfId="17369" xr:uid="{00000000-0005-0000-0000-0000ED180000}"/>
    <cellStyle name="Normal 2 65 98" xfId="17614" xr:uid="{00000000-0005-0000-0000-0000EE180000}"/>
    <cellStyle name="Normal 2 65 99" xfId="17113" xr:uid="{00000000-0005-0000-0000-0000EF180000}"/>
    <cellStyle name="Normal 2 66" xfId="65" xr:uid="{00000000-0005-0000-0000-0000F0180000}"/>
    <cellStyle name="Normal 2 66 10" xfId="1845" xr:uid="{00000000-0005-0000-0000-0000F1180000}"/>
    <cellStyle name="Normal 2 66 100" xfId="252" xr:uid="{00000000-0005-0000-0000-0000F2180000}"/>
    <cellStyle name="Normal 2 66 11" xfId="2022" xr:uid="{00000000-0005-0000-0000-0000F3180000}"/>
    <cellStyle name="Normal 2 66 12" xfId="2199" xr:uid="{00000000-0005-0000-0000-0000F4180000}"/>
    <cellStyle name="Normal 2 66 13" xfId="2376" xr:uid="{00000000-0005-0000-0000-0000F5180000}"/>
    <cellStyle name="Normal 2 66 14" xfId="2553" xr:uid="{00000000-0005-0000-0000-0000F6180000}"/>
    <cellStyle name="Normal 2 66 15" xfId="2730" xr:uid="{00000000-0005-0000-0000-0000F7180000}"/>
    <cellStyle name="Normal 2 66 16" xfId="2907" xr:uid="{00000000-0005-0000-0000-0000F8180000}"/>
    <cellStyle name="Normal 2 66 17" xfId="3084" xr:uid="{00000000-0005-0000-0000-0000F9180000}"/>
    <cellStyle name="Normal 2 66 18" xfId="3261" xr:uid="{00000000-0005-0000-0000-0000FA180000}"/>
    <cellStyle name="Normal 2 66 19" xfId="3438" xr:uid="{00000000-0005-0000-0000-0000FB180000}"/>
    <cellStyle name="Normal 2 66 2" xfId="429" xr:uid="{00000000-0005-0000-0000-0000FC180000}"/>
    <cellStyle name="Normal 2 66 20" xfId="3615" xr:uid="{00000000-0005-0000-0000-0000FD180000}"/>
    <cellStyle name="Normal 2 66 21" xfId="3792" xr:uid="{00000000-0005-0000-0000-0000FE180000}"/>
    <cellStyle name="Normal 2 66 22" xfId="3969" xr:uid="{00000000-0005-0000-0000-0000FF180000}"/>
    <cellStyle name="Normal 2 66 23" xfId="4146" xr:uid="{00000000-0005-0000-0000-000000190000}"/>
    <cellStyle name="Normal 2 66 24" xfId="4323" xr:uid="{00000000-0005-0000-0000-000001190000}"/>
    <cellStyle name="Normal 2 66 25" xfId="4500" xr:uid="{00000000-0005-0000-0000-000002190000}"/>
    <cellStyle name="Normal 2 66 26" xfId="4677" xr:uid="{00000000-0005-0000-0000-000003190000}"/>
    <cellStyle name="Normal 2 66 27" xfId="4854" xr:uid="{00000000-0005-0000-0000-000004190000}"/>
    <cellStyle name="Normal 2 66 28" xfId="5031" xr:uid="{00000000-0005-0000-0000-000005190000}"/>
    <cellStyle name="Normal 2 66 29" xfId="5208" xr:uid="{00000000-0005-0000-0000-000006190000}"/>
    <cellStyle name="Normal 2 66 3" xfId="606" xr:uid="{00000000-0005-0000-0000-000007190000}"/>
    <cellStyle name="Normal 2 66 30" xfId="5385" xr:uid="{00000000-0005-0000-0000-000008190000}"/>
    <cellStyle name="Normal 2 66 31" xfId="5562" xr:uid="{00000000-0005-0000-0000-000009190000}"/>
    <cellStyle name="Normal 2 66 32" xfId="5739" xr:uid="{00000000-0005-0000-0000-00000A190000}"/>
    <cellStyle name="Normal 2 66 33" xfId="5916" xr:uid="{00000000-0005-0000-0000-00000B190000}"/>
    <cellStyle name="Normal 2 66 34" xfId="6093" xr:uid="{00000000-0005-0000-0000-00000C190000}"/>
    <cellStyle name="Normal 2 66 35" xfId="6270" xr:uid="{00000000-0005-0000-0000-00000D190000}"/>
    <cellStyle name="Normal 2 66 36" xfId="6447" xr:uid="{00000000-0005-0000-0000-00000E190000}"/>
    <cellStyle name="Normal 2 66 37" xfId="6624" xr:uid="{00000000-0005-0000-0000-00000F190000}"/>
    <cellStyle name="Normal 2 66 38" xfId="6801" xr:uid="{00000000-0005-0000-0000-000010190000}"/>
    <cellStyle name="Normal 2 66 39" xfId="6978" xr:uid="{00000000-0005-0000-0000-000011190000}"/>
    <cellStyle name="Normal 2 66 4" xfId="783" xr:uid="{00000000-0005-0000-0000-000012190000}"/>
    <cellStyle name="Normal 2 66 40" xfId="7155" xr:uid="{00000000-0005-0000-0000-000013190000}"/>
    <cellStyle name="Normal 2 66 41" xfId="7332" xr:uid="{00000000-0005-0000-0000-000014190000}"/>
    <cellStyle name="Normal 2 66 42" xfId="7509" xr:uid="{00000000-0005-0000-0000-000015190000}"/>
    <cellStyle name="Normal 2 66 43" xfId="7686" xr:uid="{00000000-0005-0000-0000-000016190000}"/>
    <cellStyle name="Normal 2 66 44" xfId="7863" xr:uid="{00000000-0005-0000-0000-000017190000}"/>
    <cellStyle name="Normal 2 66 45" xfId="8040" xr:uid="{00000000-0005-0000-0000-000018190000}"/>
    <cellStyle name="Normal 2 66 46" xfId="8217" xr:uid="{00000000-0005-0000-0000-000019190000}"/>
    <cellStyle name="Normal 2 66 47" xfId="8394" xr:uid="{00000000-0005-0000-0000-00001A190000}"/>
    <cellStyle name="Normal 2 66 48" xfId="8571" xr:uid="{00000000-0005-0000-0000-00001B190000}"/>
    <cellStyle name="Normal 2 66 49" xfId="8748" xr:uid="{00000000-0005-0000-0000-00001C190000}"/>
    <cellStyle name="Normal 2 66 5" xfId="960" xr:uid="{00000000-0005-0000-0000-00001D190000}"/>
    <cellStyle name="Normal 2 66 50" xfId="8925" xr:uid="{00000000-0005-0000-0000-00001E190000}"/>
    <cellStyle name="Normal 2 66 51" xfId="9102" xr:uid="{00000000-0005-0000-0000-00001F190000}"/>
    <cellStyle name="Normal 2 66 52" xfId="9279" xr:uid="{00000000-0005-0000-0000-000020190000}"/>
    <cellStyle name="Normal 2 66 53" xfId="9456" xr:uid="{00000000-0005-0000-0000-000021190000}"/>
    <cellStyle name="Normal 2 66 54" xfId="9633" xr:uid="{00000000-0005-0000-0000-000022190000}"/>
    <cellStyle name="Normal 2 66 55" xfId="9810" xr:uid="{00000000-0005-0000-0000-000023190000}"/>
    <cellStyle name="Normal 2 66 56" xfId="9987" xr:uid="{00000000-0005-0000-0000-000024190000}"/>
    <cellStyle name="Normal 2 66 57" xfId="10164" xr:uid="{00000000-0005-0000-0000-000025190000}"/>
    <cellStyle name="Normal 2 66 58" xfId="10341" xr:uid="{00000000-0005-0000-0000-000026190000}"/>
    <cellStyle name="Normal 2 66 59" xfId="10518" xr:uid="{00000000-0005-0000-0000-000027190000}"/>
    <cellStyle name="Normal 2 66 6" xfId="1137" xr:uid="{00000000-0005-0000-0000-000028190000}"/>
    <cellStyle name="Normal 2 66 60" xfId="10695" xr:uid="{00000000-0005-0000-0000-000029190000}"/>
    <cellStyle name="Normal 2 66 61" xfId="10872" xr:uid="{00000000-0005-0000-0000-00002A190000}"/>
    <cellStyle name="Normal 2 66 62" xfId="11054" xr:uid="{00000000-0005-0000-0000-00002B190000}"/>
    <cellStyle name="Normal 2 66 63" xfId="12589" xr:uid="{00000000-0005-0000-0000-00002C190000}"/>
    <cellStyle name="Normal 2 66 64" xfId="12691" xr:uid="{00000000-0005-0000-0000-00002D190000}"/>
    <cellStyle name="Normal 2 66 65" xfId="11170" xr:uid="{00000000-0005-0000-0000-00002E190000}"/>
    <cellStyle name="Normal 2 66 66" xfId="11632" xr:uid="{00000000-0005-0000-0000-00002F190000}"/>
    <cellStyle name="Normal 2 66 67" xfId="12766" xr:uid="{00000000-0005-0000-0000-000030190000}"/>
    <cellStyle name="Normal 2 66 68" xfId="12816" xr:uid="{00000000-0005-0000-0000-000031190000}"/>
    <cellStyle name="Normal 2 66 69" xfId="12530" xr:uid="{00000000-0005-0000-0000-000032190000}"/>
    <cellStyle name="Normal 2 66 7" xfId="1314" xr:uid="{00000000-0005-0000-0000-000033190000}"/>
    <cellStyle name="Normal 2 66 70" xfId="11853" xr:uid="{00000000-0005-0000-0000-000034190000}"/>
    <cellStyle name="Normal 2 66 71" xfId="11715" xr:uid="{00000000-0005-0000-0000-000035190000}"/>
    <cellStyle name="Normal 2 66 72" xfId="12989" xr:uid="{00000000-0005-0000-0000-000036190000}"/>
    <cellStyle name="Normal 2 66 73" xfId="12934" xr:uid="{00000000-0005-0000-0000-000037190000}"/>
    <cellStyle name="Normal 2 66 74" xfId="11165" xr:uid="{00000000-0005-0000-0000-000038190000}"/>
    <cellStyle name="Normal 2 66 75" xfId="13358" xr:uid="{00000000-0005-0000-0000-000039190000}"/>
    <cellStyle name="Normal 2 66 76" xfId="13535" xr:uid="{00000000-0005-0000-0000-00003A190000}"/>
    <cellStyle name="Normal 2 66 77" xfId="13712" xr:uid="{00000000-0005-0000-0000-00003B190000}"/>
    <cellStyle name="Normal 2 66 78" xfId="13889" xr:uid="{00000000-0005-0000-0000-00003C190000}"/>
    <cellStyle name="Normal 2 66 79" xfId="14066" xr:uid="{00000000-0005-0000-0000-00003D190000}"/>
    <cellStyle name="Normal 2 66 8" xfId="1491" xr:uid="{00000000-0005-0000-0000-00003E190000}"/>
    <cellStyle name="Normal 2 66 80" xfId="14243" xr:uid="{00000000-0005-0000-0000-00003F190000}"/>
    <cellStyle name="Normal 2 66 81" xfId="14420" xr:uid="{00000000-0005-0000-0000-000040190000}"/>
    <cellStyle name="Normal 2 66 82" xfId="14597" xr:uid="{00000000-0005-0000-0000-000041190000}"/>
    <cellStyle name="Normal 2 66 83" xfId="14776" xr:uid="{00000000-0005-0000-0000-000042190000}"/>
    <cellStyle name="Normal 2 66 84" xfId="14954" xr:uid="{00000000-0005-0000-0000-000043190000}"/>
    <cellStyle name="Normal 2 66 85" xfId="15132" xr:uid="{00000000-0005-0000-0000-000044190000}"/>
    <cellStyle name="Normal 2 66 86" xfId="15310" xr:uid="{00000000-0005-0000-0000-000045190000}"/>
    <cellStyle name="Normal 2 66 87" xfId="15488" xr:uid="{00000000-0005-0000-0000-000046190000}"/>
    <cellStyle name="Normal 2 66 88" xfId="15666" xr:uid="{00000000-0005-0000-0000-000047190000}"/>
    <cellStyle name="Normal 2 66 89" xfId="15844" xr:uid="{00000000-0005-0000-0000-000048190000}"/>
    <cellStyle name="Normal 2 66 9" xfId="1668" xr:uid="{00000000-0005-0000-0000-000049190000}"/>
    <cellStyle name="Normal 2 66 90" xfId="16021" xr:uid="{00000000-0005-0000-0000-00004A190000}"/>
    <cellStyle name="Normal 2 66 91" xfId="16198" xr:uid="{00000000-0005-0000-0000-00004B190000}"/>
    <cellStyle name="Normal 2 66 92" xfId="16375" xr:uid="{00000000-0005-0000-0000-00004C190000}"/>
    <cellStyle name="Normal 2 66 93" xfId="16552" xr:uid="{00000000-0005-0000-0000-00004D190000}"/>
    <cellStyle name="Normal 2 66 94" xfId="16729" xr:uid="{00000000-0005-0000-0000-00004E190000}"/>
    <cellStyle name="Normal 2 66 95" xfId="16912" xr:uid="{00000000-0005-0000-0000-00004F190000}"/>
    <cellStyle name="Normal 2 66 96" xfId="17233" xr:uid="{00000000-0005-0000-0000-000050190000}"/>
    <cellStyle name="Normal 2 66 97" xfId="17238" xr:uid="{00000000-0005-0000-0000-000051190000}"/>
    <cellStyle name="Normal 2 66 98" xfId="17148" xr:uid="{00000000-0005-0000-0000-000052190000}"/>
    <cellStyle name="Normal 2 66 99" xfId="17654" xr:uid="{00000000-0005-0000-0000-000053190000}"/>
    <cellStyle name="Normal 2 67" xfId="66" xr:uid="{00000000-0005-0000-0000-000054190000}"/>
    <cellStyle name="Normal 2 67 10" xfId="1846" xr:uid="{00000000-0005-0000-0000-000055190000}"/>
    <cellStyle name="Normal 2 67 100" xfId="253" xr:uid="{00000000-0005-0000-0000-000056190000}"/>
    <cellStyle name="Normal 2 67 11" xfId="2023" xr:uid="{00000000-0005-0000-0000-000057190000}"/>
    <cellStyle name="Normal 2 67 12" xfId="2200" xr:uid="{00000000-0005-0000-0000-000058190000}"/>
    <cellStyle name="Normal 2 67 13" xfId="2377" xr:uid="{00000000-0005-0000-0000-000059190000}"/>
    <cellStyle name="Normal 2 67 14" xfId="2554" xr:uid="{00000000-0005-0000-0000-00005A190000}"/>
    <cellStyle name="Normal 2 67 15" xfId="2731" xr:uid="{00000000-0005-0000-0000-00005B190000}"/>
    <cellStyle name="Normal 2 67 16" xfId="2908" xr:uid="{00000000-0005-0000-0000-00005C190000}"/>
    <cellStyle name="Normal 2 67 17" xfId="3085" xr:uid="{00000000-0005-0000-0000-00005D190000}"/>
    <cellStyle name="Normal 2 67 18" xfId="3262" xr:uid="{00000000-0005-0000-0000-00005E190000}"/>
    <cellStyle name="Normal 2 67 19" xfId="3439" xr:uid="{00000000-0005-0000-0000-00005F190000}"/>
    <cellStyle name="Normal 2 67 2" xfId="430" xr:uid="{00000000-0005-0000-0000-000060190000}"/>
    <cellStyle name="Normal 2 67 20" xfId="3616" xr:uid="{00000000-0005-0000-0000-000061190000}"/>
    <cellStyle name="Normal 2 67 21" xfId="3793" xr:uid="{00000000-0005-0000-0000-000062190000}"/>
    <cellStyle name="Normal 2 67 22" xfId="3970" xr:uid="{00000000-0005-0000-0000-000063190000}"/>
    <cellStyle name="Normal 2 67 23" xfId="4147" xr:uid="{00000000-0005-0000-0000-000064190000}"/>
    <cellStyle name="Normal 2 67 24" xfId="4324" xr:uid="{00000000-0005-0000-0000-000065190000}"/>
    <cellStyle name="Normal 2 67 25" xfId="4501" xr:uid="{00000000-0005-0000-0000-000066190000}"/>
    <cellStyle name="Normal 2 67 26" xfId="4678" xr:uid="{00000000-0005-0000-0000-000067190000}"/>
    <cellStyle name="Normal 2 67 27" xfId="4855" xr:uid="{00000000-0005-0000-0000-000068190000}"/>
    <cellStyle name="Normal 2 67 28" xfId="5032" xr:uid="{00000000-0005-0000-0000-000069190000}"/>
    <cellStyle name="Normal 2 67 29" xfId="5209" xr:uid="{00000000-0005-0000-0000-00006A190000}"/>
    <cellStyle name="Normal 2 67 3" xfId="607" xr:uid="{00000000-0005-0000-0000-00006B190000}"/>
    <cellStyle name="Normal 2 67 30" xfId="5386" xr:uid="{00000000-0005-0000-0000-00006C190000}"/>
    <cellStyle name="Normal 2 67 31" xfId="5563" xr:uid="{00000000-0005-0000-0000-00006D190000}"/>
    <cellStyle name="Normal 2 67 32" xfId="5740" xr:uid="{00000000-0005-0000-0000-00006E190000}"/>
    <cellStyle name="Normal 2 67 33" xfId="5917" xr:uid="{00000000-0005-0000-0000-00006F190000}"/>
    <cellStyle name="Normal 2 67 34" xfId="6094" xr:uid="{00000000-0005-0000-0000-000070190000}"/>
    <cellStyle name="Normal 2 67 35" xfId="6271" xr:uid="{00000000-0005-0000-0000-000071190000}"/>
    <cellStyle name="Normal 2 67 36" xfId="6448" xr:uid="{00000000-0005-0000-0000-000072190000}"/>
    <cellStyle name="Normal 2 67 37" xfId="6625" xr:uid="{00000000-0005-0000-0000-000073190000}"/>
    <cellStyle name="Normal 2 67 38" xfId="6802" xr:uid="{00000000-0005-0000-0000-000074190000}"/>
    <cellStyle name="Normal 2 67 39" xfId="6979" xr:uid="{00000000-0005-0000-0000-000075190000}"/>
    <cellStyle name="Normal 2 67 4" xfId="784" xr:uid="{00000000-0005-0000-0000-000076190000}"/>
    <cellStyle name="Normal 2 67 40" xfId="7156" xr:uid="{00000000-0005-0000-0000-000077190000}"/>
    <cellStyle name="Normal 2 67 41" xfId="7333" xr:uid="{00000000-0005-0000-0000-000078190000}"/>
    <cellStyle name="Normal 2 67 42" xfId="7510" xr:uid="{00000000-0005-0000-0000-000079190000}"/>
    <cellStyle name="Normal 2 67 43" xfId="7687" xr:uid="{00000000-0005-0000-0000-00007A190000}"/>
    <cellStyle name="Normal 2 67 44" xfId="7864" xr:uid="{00000000-0005-0000-0000-00007B190000}"/>
    <cellStyle name="Normal 2 67 45" xfId="8041" xr:uid="{00000000-0005-0000-0000-00007C190000}"/>
    <cellStyle name="Normal 2 67 46" xfId="8218" xr:uid="{00000000-0005-0000-0000-00007D190000}"/>
    <cellStyle name="Normal 2 67 47" xfId="8395" xr:uid="{00000000-0005-0000-0000-00007E190000}"/>
    <cellStyle name="Normal 2 67 48" xfId="8572" xr:uid="{00000000-0005-0000-0000-00007F190000}"/>
    <cellStyle name="Normal 2 67 49" xfId="8749" xr:uid="{00000000-0005-0000-0000-000080190000}"/>
    <cellStyle name="Normal 2 67 5" xfId="961" xr:uid="{00000000-0005-0000-0000-000081190000}"/>
    <cellStyle name="Normal 2 67 50" xfId="8926" xr:uid="{00000000-0005-0000-0000-000082190000}"/>
    <cellStyle name="Normal 2 67 51" xfId="9103" xr:uid="{00000000-0005-0000-0000-000083190000}"/>
    <cellStyle name="Normal 2 67 52" xfId="9280" xr:uid="{00000000-0005-0000-0000-000084190000}"/>
    <cellStyle name="Normal 2 67 53" xfId="9457" xr:uid="{00000000-0005-0000-0000-000085190000}"/>
    <cellStyle name="Normal 2 67 54" xfId="9634" xr:uid="{00000000-0005-0000-0000-000086190000}"/>
    <cellStyle name="Normal 2 67 55" xfId="9811" xr:uid="{00000000-0005-0000-0000-000087190000}"/>
    <cellStyle name="Normal 2 67 56" xfId="9988" xr:uid="{00000000-0005-0000-0000-000088190000}"/>
    <cellStyle name="Normal 2 67 57" xfId="10165" xr:uid="{00000000-0005-0000-0000-000089190000}"/>
    <cellStyle name="Normal 2 67 58" xfId="10342" xr:uid="{00000000-0005-0000-0000-00008A190000}"/>
    <cellStyle name="Normal 2 67 59" xfId="10519" xr:uid="{00000000-0005-0000-0000-00008B190000}"/>
    <cellStyle name="Normal 2 67 6" xfId="1138" xr:uid="{00000000-0005-0000-0000-00008C190000}"/>
    <cellStyle name="Normal 2 67 60" xfId="10696" xr:uid="{00000000-0005-0000-0000-00008D190000}"/>
    <cellStyle name="Normal 2 67 61" xfId="10873" xr:uid="{00000000-0005-0000-0000-00008E190000}"/>
    <cellStyle name="Normal 2 67 62" xfId="11055" xr:uid="{00000000-0005-0000-0000-00008F190000}"/>
    <cellStyle name="Normal 2 67 63" xfId="12557" xr:uid="{00000000-0005-0000-0000-000090190000}"/>
    <cellStyle name="Normal 2 67 64" xfId="12625" xr:uid="{00000000-0005-0000-0000-000091190000}"/>
    <cellStyle name="Normal 2 67 65" xfId="11447" xr:uid="{00000000-0005-0000-0000-000092190000}"/>
    <cellStyle name="Normal 2 67 66" xfId="12679" xr:uid="{00000000-0005-0000-0000-000093190000}"/>
    <cellStyle name="Normal 2 67 67" xfId="11992" xr:uid="{00000000-0005-0000-0000-000094190000}"/>
    <cellStyle name="Normal 2 67 68" xfId="12488" xr:uid="{00000000-0005-0000-0000-000095190000}"/>
    <cellStyle name="Normal 2 67 69" xfId="11294" xr:uid="{00000000-0005-0000-0000-000096190000}"/>
    <cellStyle name="Normal 2 67 7" xfId="1315" xr:uid="{00000000-0005-0000-0000-000097190000}"/>
    <cellStyle name="Normal 2 67 70" xfId="11187" xr:uid="{00000000-0005-0000-0000-000098190000}"/>
    <cellStyle name="Normal 2 67 71" xfId="12469" xr:uid="{00000000-0005-0000-0000-000099190000}"/>
    <cellStyle name="Normal 2 67 72" xfId="12445" xr:uid="{00000000-0005-0000-0000-00009A190000}"/>
    <cellStyle name="Normal 2 67 73" xfId="12387" xr:uid="{00000000-0005-0000-0000-00009B190000}"/>
    <cellStyle name="Normal 2 67 74" xfId="12158" xr:uid="{00000000-0005-0000-0000-00009C190000}"/>
    <cellStyle name="Normal 2 67 75" xfId="13359" xr:uid="{00000000-0005-0000-0000-00009D190000}"/>
    <cellStyle name="Normal 2 67 76" xfId="13536" xr:uid="{00000000-0005-0000-0000-00009E190000}"/>
    <cellStyle name="Normal 2 67 77" xfId="13713" xr:uid="{00000000-0005-0000-0000-00009F190000}"/>
    <cellStyle name="Normal 2 67 78" xfId="13890" xr:uid="{00000000-0005-0000-0000-0000A0190000}"/>
    <cellStyle name="Normal 2 67 79" xfId="14067" xr:uid="{00000000-0005-0000-0000-0000A1190000}"/>
    <cellStyle name="Normal 2 67 8" xfId="1492" xr:uid="{00000000-0005-0000-0000-0000A2190000}"/>
    <cellStyle name="Normal 2 67 80" xfId="14244" xr:uid="{00000000-0005-0000-0000-0000A3190000}"/>
    <cellStyle name="Normal 2 67 81" xfId="14421" xr:uid="{00000000-0005-0000-0000-0000A4190000}"/>
    <cellStyle name="Normal 2 67 82" xfId="14598" xr:uid="{00000000-0005-0000-0000-0000A5190000}"/>
    <cellStyle name="Normal 2 67 83" xfId="14777" xr:uid="{00000000-0005-0000-0000-0000A6190000}"/>
    <cellStyle name="Normal 2 67 84" xfId="14955" xr:uid="{00000000-0005-0000-0000-0000A7190000}"/>
    <cellStyle name="Normal 2 67 85" xfId="15133" xr:uid="{00000000-0005-0000-0000-0000A8190000}"/>
    <cellStyle name="Normal 2 67 86" xfId="15311" xr:uid="{00000000-0005-0000-0000-0000A9190000}"/>
    <cellStyle name="Normal 2 67 87" xfId="15489" xr:uid="{00000000-0005-0000-0000-0000AA190000}"/>
    <cellStyle name="Normal 2 67 88" xfId="15667" xr:uid="{00000000-0005-0000-0000-0000AB190000}"/>
    <cellStyle name="Normal 2 67 89" xfId="15845" xr:uid="{00000000-0005-0000-0000-0000AC190000}"/>
    <cellStyle name="Normal 2 67 9" xfId="1669" xr:uid="{00000000-0005-0000-0000-0000AD190000}"/>
    <cellStyle name="Normal 2 67 90" xfId="16022" xr:uid="{00000000-0005-0000-0000-0000AE190000}"/>
    <cellStyle name="Normal 2 67 91" xfId="16199" xr:uid="{00000000-0005-0000-0000-0000AF190000}"/>
    <cellStyle name="Normal 2 67 92" xfId="16376" xr:uid="{00000000-0005-0000-0000-0000B0190000}"/>
    <cellStyle name="Normal 2 67 93" xfId="16553" xr:uid="{00000000-0005-0000-0000-0000B1190000}"/>
    <cellStyle name="Normal 2 67 94" xfId="16730" xr:uid="{00000000-0005-0000-0000-0000B2190000}"/>
    <cellStyle name="Normal 2 67 95" xfId="16913" xr:uid="{00000000-0005-0000-0000-0000B3190000}"/>
    <cellStyle name="Normal 2 67 96" xfId="17227" xr:uid="{00000000-0005-0000-0000-0000B4190000}"/>
    <cellStyle name="Normal 2 67 97" xfId="17201" xr:uid="{00000000-0005-0000-0000-0000B5190000}"/>
    <cellStyle name="Normal 2 67 98" xfId="17705" xr:uid="{00000000-0005-0000-0000-0000B6190000}"/>
    <cellStyle name="Normal 2 67 99" xfId="17324" xr:uid="{00000000-0005-0000-0000-0000B7190000}"/>
    <cellStyle name="Normal 2 68" xfId="67" xr:uid="{00000000-0005-0000-0000-0000B8190000}"/>
    <cellStyle name="Normal 2 68 10" xfId="1847" xr:uid="{00000000-0005-0000-0000-0000B9190000}"/>
    <cellStyle name="Normal 2 68 100" xfId="254" xr:uid="{00000000-0005-0000-0000-0000BA190000}"/>
    <cellStyle name="Normal 2 68 11" xfId="2024" xr:uid="{00000000-0005-0000-0000-0000BB190000}"/>
    <cellStyle name="Normal 2 68 12" xfId="2201" xr:uid="{00000000-0005-0000-0000-0000BC190000}"/>
    <cellStyle name="Normal 2 68 13" xfId="2378" xr:uid="{00000000-0005-0000-0000-0000BD190000}"/>
    <cellStyle name="Normal 2 68 14" xfId="2555" xr:uid="{00000000-0005-0000-0000-0000BE190000}"/>
    <cellStyle name="Normal 2 68 15" xfId="2732" xr:uid="{00000000-0005-0000-0000-0000BF190000}"/>
    <cellStyle name="Normal 2 68 16" xfId="2909" xr:uid="{00000000-0005-0000-0000-0000C0190000}"/>
    <cellStyle name="Normal 2 68 17" xfId="3086" xr:uid="{00000000-0005-0000-0000-0000C1190000}"/>
    <cellStyle name="Normal 2 68 18" xfId="3263" xr:uid="{00000000-0005-0000-0000-0000C2190000}"/>
    <cellStyle name="Normal 2 68 19" xfId="3440" xr:uid="{00000000-0005-0000-0000-0000C3190000}"/>
    <cellStyle name="Normal 2 68 2" xfId="431" xr:uid="{00000000-0005-0000-0000-0000C4190000}"/>
    <cellStyle name="Normal 2 68 20" xfId="3617" xr:uid="{00000000-0005-0000-0000-0000C5190000}"/>
    <cellStyle name="Normal 2 68 21" xfId="3794" xr:uid="{00000000-0005-0000-0000-0000C6190000}"/>
    <cellStyle name="Normal 2 68 22" xfId="3971" xr:uid="{00000000-0005-0000-0000-0000C7190000}"/>
    <cellStyle name="Normal 2 68 23" xfId="4148" xr:uid="{00000000-0005-0000-0000-0000C8190000}"/>
    <cellStyle name="Normal 2 68 24" xfId="4325" xr:uid="{00000000-0005-0000-0000-0000C9190000}"/>
    <cellStyle name="Normal 2 68 25" xfId="4502" xr:uid="{00000000-0005-0000-0000-0000CA190000}"/>
    <cellStyle name="Normal 2 68 26" xfId="4679" xr:uid="{00000000-0005-0000-0000-0000CB190000}"/>
    <cellStyle name="Normal 2 68 27" xfId="4856" xr:uid="{00000000-0005-0000-0000-0000CC190000}"/>
    <cellStyle name="Normal 2 68 28" xfId="5033" xr:uid="{00000000-0005-0000-0000-0000CD190000}"/>
    <cellStyle name="Normal 2 68 29" xfId="5210" xr:uid="{00000000-0005-0000-0000-0000CE190000}"/>
    <cellStyle name="Normal 2 68 3" xfId="608" xr:uid="{00000000-0005-0000-0000-0000CF190000}"/>
    <cellStyle name="Normal 2 68 30" xfId="5387" xr:uid="{00000000-0005-0000-0000-0000D0190000}"/>
    <cellStyle name="Normal 2 68 31" xfId="5564" xr:uid="{00000000-0005-0000-0000-0000D1190000}"/>
    <cellStyle name="Normal 2 68 32" xfId="5741" xr:uid="{00000000-0005-0000-0000-0000D2190000}"/>
    <cellStyle name="Normal 2 68 33" xfId="5918" xr:uid="{00000000-0005-0000-0000-0000D3190000}"/>
    <cellStyle name="Normal 2 68 34" xfId="6095" xr:uid="{00000000-0005-0000-0000-0000D4190000}"/>
    <cellStyle name="Normal 2 68 35" xfId="6272" xr:uid="{00000000-0005-0000-0000-0000D5190000}"/>
    <cellStyle name="Normal 2 68 36" xfId="6449" xr:uid="{00000000-0005-0000-0000-0000D6190000}"/>
    <cellStyle name="Normal 2 68 37" xfId="6626" xr:uid="{00000000-0005-0000-0000-0000D7190000}"/>
    <cellStyle name="Normal 2 68 38" xfId="6803" xr:uid="{00000000-0005-0000-0000-0000D8190000}"/>
    <cellStyle name="Normal 2 68 39" xfId="6980" xr:uid="{00000000-0005-0000-0000-0000D9190000}"/>
    <cellStyle name="Normal 2 68 4" xfId="785" xr:uid="{00000000-0005-0000-0000-0000DA190000}"/>
    <cellStyle name="Normal 2 68 40" xfId="7157" xr:uid="{00000000-0005-0000-0000-0000DB190000}"/>
    <cellStyle name="Normal 2 68 41" xfId="7334" xr:uid="{00000000-0005-0000-0000-0000DC190000}"/>
    <cellStyle name="Normal 2 68 42" xfId="7511" xr:uid="{00000000-0005-0000-0000-0000DD190000}"/>
    <cellStyle name="Normal 2 68 43" xfId="7688" xr:uid="{00000000-0005-0000-0000-0000DE190000}"/>
    <cellStyle name="Normal 2 68 44" xfId="7865" xr:uid="{00000000-0005-0000-0000-0000DF190000}"/>
    <cellStyle name="Normal 2 68 45" xfId="8042" xr:uid="{00000000-0005-0000-0000-0000E0190000}"/>
    <cellStyle name="Normal 2 68 46" xfId="8219" xr:uid="{00000000-0005-0000-0000-0000E1190000}"/>
    <cellStyle name="Normal 2 68 47" xfId="8396" xr:uid="{00000000-0005-0000-0000-0000E2190000}"/>
    <cellStyle name="Normal 2 68 48" xfId="8573" xr:uid="{00000000-0005-0000-0000-0000E3190000}"/>
    <cellStyle name="Normal 2 68 49" xfId="8750" xr:uid="{00000000-0005-0000-0000-0000E4190000}"/>
    <cellStyle name="Normal 2 68 5" xfId="962" xr:uid="{00000000-0005-0000-0000-0000E5190000}"/>
    <cellStyle name="Normal 2 68 50" xfId="8927" xr:uid="{00000000-0005-0000-0000-0000E6190000}"/>
    <cellStyle name="Normal 2 68 51" xfId="9104" xr:uid="{00000000-0005-0000-0000-0000E7190000}"/>
    <cellStyle name="Normal 2 68 52" xfId="9281" xr:uid="{00000000-0005-0000-0000-0000E8190000}"/>
    <cellStyle name="Normal 2 68 53" xfId="9458" xr:uid="{00000000-0005-0000-0000-0000E9190000}"/>
    <cellStyle name="Normal 2 68 54" xfId="9635" xr:uid="{00000000-0005-0000-0000-0000EA190000}"/>
    <cellStyle name="Normal 2 68 55" xfId="9812" xr:uid="{00000000-0005-0000-0000-0000EB190000}"/>
    <cellStyle name="Normal 2 68 56" xfId="9989" xr:uid="{00000000-0005-0000-0000-0000EC190000}"/>
    <cellStyle name="Normal 2 68 57" xfId="10166" xr:uid="{00000000-0005-0000-0000-0000ED190000}"/>
    <cellStyle name="Normal 2 68 58" xfId="10343" xr:uid="{00000000-0005-0000-0000-0000EE190000}"/>
    <cellStyle name="Normal 2 68 59" xfId="10520" xr:uid="{00000000-0005-0000-0000-0000EF190000}"/>
    <cellStyle name="Normal 2 68 6" xfId="1139" xr:uid="{00000000-0005-0000-0000-0000F0190000}"/>
    <cellStyle name="Normal 2 68 60" xfId="10697" xr:uid="{00000000-0005-0000-0000-0000F1190000}"/>
    <cellStyle name="Normal 2 68 61" xfId="10874" xr:uid="{00000000-0005-0000-0000-0000F2190000}"/>
    <cellStyle name="Normal 2 68 62" xfId="11056" xr:uid="{00000000-0005-0000-0000-0000F3190000}"/>
    <cellStyle name="Normal 2 68 63" xfId="12523" xr:uid="{00000000-0005-0000-0000-0000F4190000}"/>
    <cellStyle name="Normal 2 68 64" xfId="12536" xr:uid="{00000000-0005-0000-0000-0000F5190000}"/>
    <cellStyle name="Normal 2 68 65" xfId="12817" xr:uid="{00000000-0005-0000-0000-0000F6190000}"/>
    <cellStyle name="Normal 2 68 66" xfId="11881" xr:uid="{00000000-0005-0000-0000-0000F7190000}"/>
    <cellStyle name="Normal 2 68 67" xfId="12610" xr:uid="{00000000-0005-0000-0000-0000F8190000}"/>
    <cellStyle name="Normal 2 68 68" xfId="11323" xr:uid="{00000000-0005-0000-0000-0000F9190000}"/>
    <cellStyle name="Normal 2 68 69" xfId="12339" xr:uid="{00000000-0005-0000-0000-0000FA190000}"/>
    <cellStyle name="Normal 2 68 7" xfId="1316" xr:uid="{00000000-0005-0000-0000-0000FB190000}"/>
    <cellStyle name="Normal 2 68 70" xfId="12419" xr:uid="{00000000-0005-0000-0000-0000FC190000}"/>
    <cellStyle name="Normal 2 68 71" xfId="11958" xr:uid="{00000000-0005-0000-0000-0000FD190000}"/>
    <cellStyle name="Normal 2 68 72" xfId="11678" xr:uid="{00000000-0005-0000-0000-0000FE190000}"/>
    <cellStyle name="Normal 2 68 73" xfId="12332" xr:uid="{00000000-0005-0000-0000-0000FF190000}"/>
    <cellStyle name="Normal 2 68 74" xfId="11706" xr:uid="{00000000-0005-0000-0000-0000001A0000}"/>
    <cellStyle name="Normal 2 68 75" xfId="13360" xr:uid="{00000000-0005-0000-0000-0000011A0000}"/>
    <cellStyle name="Normal 2 68 76" xfId="13537" xr:uid="{00000000-0005-0000-0000-0000021A0000}"/>
    <cellStyle name="Normal 2 68 77" xfId="13714" xr:uid="{00000000-0005-0000-0000-0000031A0000}"/>
    <cellStyle name="Normal 2 68 78" xfId="13891" xr:uid="{00000000-0005-0000-0000-0000041A0000}"/>
    <cellStyle name="Normal 2 68 79" xfId="14068" xr:uid="{00000000-0005-0000-0000-0000051A0000}"/>
    <cellStyle name="Normal 2 68 8" xfId="1493" xr:uid="{00000000-0005-0000-0000-0000061A0000}"/>
    <cellStyle name="Normal 2 68 80" xfId="14245" xr:uid="{00000000-0005-0000-0000-0000071A0000}"/>
    <cellStyle name="Normal 2 68 81" xfId="14422" xr:uid="{00000000-0005-0000-0000-0000081A0000}"/>
    <cellStyle name="Normal 2 68 82" xfId="14599" xr:uid="{00000000-0005-0000-0000-0000091A0000}"/>
    <cellStyle name="Normal 2 68 83" xfId="14778" xr:uid="{00000000-0005-0000-0000-00000A1A0000}"/>
    <cellStyle name="Normal 2 68 84" xfId="14956" xr:uid="{00000000-0005-0000-0000-00000B1A0000}"/>
    <cellStyle name="Normal 2 68 85" xfId="15134" xr:uid="{00000000-0005-0000-0000-00000C1A0000}"/>
    <cellStyle name="Normal 2 68 86" xfId="15312" xr:uid="{00000000-0005-0000-0000-00000D1A0000}"/>
    <cellStyle name="Normal 2 68 87" xfId="15490" xr:uid="{00000000-0005-0000-0000-00000E1A0000}"/>
    <cellStyle name="Normal 2 68 88" xfId="15668" xr:uid="{00000000-0005-0000-0000-00000F1A0000}"/>
    <cellStyle name="Normal 2 68 89" xfId="15846" xr:uid="{00000000-0005-0000-0000-0000101A0000}"/>
    <cellStyle name="Normal 2 68 9" xfId="1670" xr:uid="{00000000-0005-0000-0000-0000111A0000}"/>
    <cellStyle name="Normal 2 68 90" xfId="16023" xr:uid="{00000000-0005-0000-0000-0000121A0000}"/>
    <cellStyle name="Normal 2 68 91" xfId="16200" xr:uid="{00000000-0005-0000-0000-0000131A0000}"/>
    <cellStyle name="Normal 2 68 92" xfId="16377" xr:uid="{00000000-0005-0000-0000-0000141A0000}"/>
    <cellStyle name="Normal 2 68 93" xfId="16554" xr:uid="{00000000-0005-0000-0000-0000151A0000}"/>
    <cellStyle name="Normal 2 68 94" xfId="16731" xr:uid="{00000000-0005-0000-0000-0000161A0000}"/>
    <cellStyle name="Normal 2 68 95" xfId="16914" xr:uid="{00000000-0005-0000-0000-0000171A0000}"/>
    <cellStyle name="Normal 2 68 96" xfId="17222" xr:uid="{00000000-0005-0000-0000-0000181A0000}"/>
    <cellStyle name="Normal 2 68 97" xfId="17543" xr:uid="{00000000-0005-0000-0000-0000191A0000}"/>
    <cellStyle name="Normal 2 68 98" xfId="17623" xr:uid="{00000000-0005-0000-0000-00001A1A0000}"/>
    <cellStyle name="Normal 2 68 99" xfId="17055" xr:uid="{00000000-0005-0000-0000-00001B1A0000}"/>
    <cellStyle name="Normal 2 69" xfId="68" xr:uid="{00000000-0005-0000-0000-00001C1A0000}"/>
    <cellStyle name="Normal 2 69 10" xfId="1848" xr:uid="{00000000-0005-0000-0000-00001D1A0000}"/>
    <cellStyle name="Normal 2 69 100" xfId="255" xr:uid="{00000000-0005-0000-0000-00001E1A0000}"/>
    <cellStyle name="Normal 2 69 11" xfId="2025" xr:uid="{00000000-0005-0000-0000-00001F1A0000}"/>
    <cellStyle name="Normal 2 69 12" xfId="2202" xr:uid="{00000000-0005-0000-0000-0000201A0000}"/>
    <cellStyle name="Normal 2 69 13" xfId="2379" xr:uid="{00000000-0005-0000-0000-0000211A0000}"/>
    <cellStyle name="Normal 2 69 14" xfId="2556" xr:uid="{00000000-0005-0000-0000-0000221A0000}"/>
    <cellStyle name="Normal 2 69 15" xfId="2733" xr:uid="{00000000-0005-0000-0000-0000231A0000}"/>
    <cellStyle name="Normal 2 69 16" xfId="2910" xr:uid="{00000000-0005-0000-0000-0000241A0000}"/>
    <cellStyle name="Normal 2 69 17" xfId="3087" xr:uid="{00000000-0005-0000-0000-0000251A0000}"/>
    <cellStyle name="Normal 2 69 18" xfId="3264" xr:uid="{00000000-0005-0000-0000-0000261A0000}"/>
    <cellStyle name="Normal 2 69 19" xfId="3441" xr:uid="{00000000-0005-0000-0000-0000271A0000}"/>
    <cellStyle name="Normal 2 69 2" xfId="432" xr:uid="{00000000-0005-0000-0000-0000281A0000}"/>
    <cellStyle name="Normal 2 69 20" xfId="3618" xr:uid="{00000000-0005-0000-0000-0000291A0000}"/>
    <cellStyle name="Normal 2 69 21" xfId="3795" xr:uid="{00000000-0005-0000-0000-00002A1A0000}"/>
    <cellStyle name="Normal 2 69 22" xfId="3972" xr:uid="{00000000-0005-0000-0000-00002B1A0000}"/>
    <cellStyle name="Normal 2 69 23" xfId="4149" xr:uid="{00000000-0005-0000-0000-00002C1A0000}"/>
    <cellStyle name="Normal 2 69 24" xfId="4326" xr:uid="{00000000-0005-0000-0000-00002D1A0000}"/>
    <cellStyle name="Normal 2 69 25" xfId="4503" xr:uid="{00000000-0005-0000-0000-00002E1A0000}"/>
    <cellStyle name="Normal 2 69 26" xfId="4680" xr:uid="{00000000-0005-0000-0000-00002F1A0000}"/>
    <cellStyle name="Normal 2 69 27" xfId="4857" xr:uid="{00000000-0005-0000-0000-0000301A0000}"/>
    <cellStyle name="Normal 2 69 28" xfId="5034" xr:uid="{00000000-0005-0000-0000-0000311A0000}"/>
    <cellStyle name="Normal 2 69 29" xfId="5211" xr:uid="{00000000-0005-0000-0000-0000321A0000}"/>
    <cellStyle name="Normal 2 69 3" xfId="609" xr:uid="{00000000-0005-0000-0000-0000331A0000}"/>
    <cellStyle name="Normal 2 69 30" xfId="5388" xr:uid="{00000000-0005-0000-0000-0000341A0000}"/>
    <cellStyle name="Normal 2 69 31" xfId="5565" xr:uid="{00000000-0005-0000-0000-0000351A0000}"/>
    <cellStyle name="Normal 2 69 32" xfId="5742" xr:uid="{00000000-0005-0000-0000-0000361A0000}"/>
    <cellStyle name="Normal 2 69 33" xfId="5919" xr:uid="{00000000-0005-0000-0000-0000371A0000}"/>
    <cellStyle name="Normal 2 69 34" xfId="6096" xr:uid="{00000000-0005-0000-0000-0000381A0000}"/>
    <cellStyle name="Normal 2 69 35" xfId="6273" xr:uid="{00000000-0005-0000-0000-0000391A0000}"/>
    <cellStyle name="Normal 2 69 36" xfId="6450" xr:uid="{00000000-0005-0000-0000-00003A1A0000}"/>
    <cellStyle name="Normal 2 69 37" xfId="6627" xr:uid="{00000000-0005-0000-0000-00003B1A0000}"/>
    <cellStyle name="Normal 2 69 38" xfId="6804" xr:uid="{00000000-0005-0000-0000-00003C1A0000}"/>
    <cellStyle name="Normal 2 69 39" xfId="6981" xr:uid="{00000000-0005-0000-0000-00003D1A0000}"/>
    <cellStyle name="Normal 2 69 4" xfId="786" xr:uid="{00000000-0005-0000-0000-00003E1A0000}"/>
    <cellStyle name="Normal 2 69 40" xfId="7158" xr:uid="{00000000-0005-0000-0000-00003F1A0000}"/>
    <cellStyle name="Normal 2 69 41" xfId="7335" xr:uid="{00000000-0005-0000-0000-0000401A0000}"/>
    <cellStyle name="Normal 2 69 42" xfId="7512" xr:uid="{00000000-0005-0000-0000-0000411A0000}"/>
    <cellStyle name="Normal 2 69 43" xfId="7689" xr:uid="{00000000-0005-0000-0000-0000421A0000}"/>
    <cellStyle name="Normal 2 69 44" xfId="7866" xr:uid="{00000000-0005-0000-0000-0000431A0000}"/>
    <cellStyle name="Normal 2 69 45" xfId="8043" xr:uid="{00000000-0005-0000-0000-0000441A0000}"/>
    <cellStyle name="Normal 2 69 46" xfId="8220" xr:uid="{00000000-0005-0000-0000-0000451A0000}"/>
    <cellStyle name="Normal 2 69 47" xfId="8397" xr:uid="{00000000-0005-0000-0000-0000461A0000}"/>
    <cellStyle name="Normal 2 69 48" xfId="8574" xr:uid="{00000000-0005-0000-0000-0000471A0000}"/>
    <cellStyle name="Normal 2 69 49" xfId="8751" xr:uid="{00000000-0005-0000-0000-0000481A0000}"/>
    <cellStyle name="Normal 2 69 5" xfId="963" xr:uid="{00000000-0005-0000-0000-0000491A0000}"/>
    <cellStyle name="Normal 2 69 50" xfId="8928" xr:uid="{00000000-0005-0000-0000-00004A1A0000}"/>
    <cellStyle name="Normal 2 69 51" xfId="9105" xr:uid="{00000000-0005-0000-0000-00004B1A0000}"/>
    <cellStyle name="Normal 2 69 52" xfId="9282" xr:uid="{00000000-0005-0000-0000-00004C1A0000}"/>
    <cellStyle name="Normal 2 69 53" xfId="9459" xr:uid="{00000000-0005-0000-0000-00004D1A0000}"/>
    <cellStyle name="Normal 2 69 54" xfId="9636" xr:uid="{00000000-0005-0000-0000-00004E1A0000}"/>
    <cellStyle name="Normal 2 69 55" xfId="9813" xr:uid="{00000000-0005-0000-0000-00004F1A0000}"/>
    <cellStyle name="Normal 2 69 56" xfId="9990" xr:uid="{00000000-0005-0000-0000-0000501A0000}"/>
    <cellStyle name="Normal 2 69 57" xfId="10167" xr:uid="{00000000-0005-0000-0000-0000511A0000}"/>
    <cellStyle name="Normal 2 69 58" xfId="10344" xr:uid="{00000000-0005-0000-0000-0000521A0000}"/>
    <cellStyle name="Normal 2 69 59" xfId="10521" xr:uid="{00000000-0005-0000-0000-0000531A0000}"/>
    <cellStyle name="Normal 2 69 6" xfId="1140" xr:uid="{00000000-0005-0000-0000-0000541A0000}"/>
    <cellStyle name="Normal 2 69 60" xfId="10698" xr:uid="{00000000-0005-0000-0000-0000551A0000}"/>
    <cellStyle name="Normal 2 69 61" xfId="10875" xr:uid="{00000000-0005-0000-0000-0000561A0000}"/>
    <cellStyle name="Normal 2 69 62" xfId="11057" xr:uid="{00000000-0005-0000-0000-0000571A0000}"/>
    <cellStyle name="Normal 2 69 63" xfId="12499" xr:uid="{00000000-0005-0000-0000-0000581A0000}"/>
    <cellStyle name="Normal 2 69 64" xfId="12444" xr:uid="{00000000-0005-0000-0000-0000591A0000}"/>
    <cellStyle name="Normal 2 69 65" xfId="12482" xr:uid="{00000000-0005-0000-0000-00005A1A0000}"/>
    <cellStyle name="Normal 2 69 66" xfId="12417" xr:uid="{00000000-0005-0000-0000-00005B1A0000}"/>
    <cellStyle name="Normal 2 69 67" xfId="11222" xr:uid="{00000000-0005-0000-0000-00005C1A0000}"/>
    <cellStyle name="Normal 2 69 68" xfId="11493" xr:uid="{00000000-0005-0000-0000-00005D1A0000}"/>
    <cellStyle name="Normal 2 69 69" xfId="12175" xr:uid="{00000000-0005-0000-0000-00005E1A0000}"/>
    <cellStyle name="Normal 2 69 7" xfId="1317" xr:uid="{00000000-0005-0000-0000-00005F1A0000}"/>
    <cellStyle name="Normal 2 69 70" xfId="11484" xr:uid="{00000000-0005-0000-0000-0000601A0000}"/>
    <cellStyle name="Normal 2 69 71" xfId="11575" xr:uid="{00000000-0005-0000-0000-0000611A0000}"/>
    <cellStyle name="Normal 2 69 72" xfId="11685" xr:uid="{00000000-0005-0000-0000-0000621A0000}"/>
    <cellStyle name="Normal 2 69 73" xfId="11904" xr:uid="{00000000-0005-0000-0000-0000631A0000}"/>
    <cellStyle name="Normal 2 69 74" xfId="11547" xr:uid="{00000000-0005-0000-0000-0000641A0000}"/>
    <cellStyle name="Normal 2 69 75" xfId="13361" xr:uid="{00000000-0005-0000-0000-0000651A0000}"/>
    <cellStyle name="Normal 2 69 76" xfId="13538" xr:uid="{00000000-0005-0000-0000-0000661A0000}"/>
    <cellStyle name="Normal 2 69 77" xfId="13715" xr:uid="{00000000-0005-0000-0000-0000671A0000}"/>
    <cellStyle name="Normal 2 69 78" xfId="13892" xr:uid="{00000000-0005-0000-0000-0000681A0000}"/>
    <cellStyle name="Normal 2 69 79" xfId="14069" xr:uid="{00000000-0005-0000-0000-0000691A0000}"/>
    <cellStyle name="Normal 2 69 8" xfId="1494" xr:uid="{00000000-0005-0000-0000-00006A1A0000}"/>
    <cellStyle name="Normal 2 69 80" xfId="14246" xr:uid="{00000000-0005-0000-0000-00006B1A0000}"/>
    <cellStyle name="Normal 2 69 81" xfId="14423" xr:uid="{00000000-0005-0000-0000-00006C1A0000}"/>
    <cellStyle name="Normal 2 69 82" xfId="14600" xr:uid="{00000000-0005-0000-0000-00006D1A0000}"/>
    <cellStyle name="Normal 2 69 83" xfId="14779" xr:uid="{00000000-0005-0000-0000-00006E1A0000}"/>
    <cellStyle name="Normal 2 69 84" xfId="14957" xr:uid="{00000000-0005-0000-0000-00006F1A0000}"/>
    <cellStyle name="Normal 2 69 85" xfId="15135" xr:uid="{00000000-0005-0000-0000-0000701A0000}"/>
    <cellStyle name="Normal 2 69 86" xfId="15313" xr:uid="{00000000-0005-0000-0000-0000711A0000}"/>
    <cellStyle name="Normal 2 69 87" xfId="15491" xr:uid="{00000000-0005-0000-0000-0000721A0000}"/>
    <cellStyle name="Normal 2 69 88" xfId="15669" xr:uid="{00000000-0005-0000-0000-0000731A0000}"/>
    <cellStyle name="Normal 2 69 89" xfId="15847" xr:uid="{00000000-0005-0000-0000-0000741A0000}"/>
    <cellStyle name="Normal 2 69 9" xfId="1671" xr:uid="{00000000-0005-0000-0000-0000751A0000}"/>
    <cellStyle name="Normal 2 69 90" xfId="16024" xr:uid="{00000000-0005-0000-0000-0000761A0000}"/>
    <cellStyle name="Normal 2 69 91" xfId="16201" xr:uid="{00000000-0005-0000-0000-0000771A0000}"/>
    <cellStyle name="Normal 2 69 92" xfId="16378" xr:uid="{00000000-0005-0000-0000-0000781A0000}"/>
    <cellStyle name="Normal 2 69 93" xfId="16555" xr:uid="{00000000-0005-0000-0000-0000791A0000}"/>
    <cellStyle name="Normal 2 69 94" xfId="16732" xr:uid="{00000000-0005-0000-0000-00007A1A0000}"/>
    <cellStyle name="Normal 2 69 95" xfId="16915" xr:uid="{00000000-0005-0000-0000-00007B1A0000}"/>
    <cellStyle name="Normal 2 69 96" xfId="17021" xr:uid="{00000000-0005-0000-0000-00007C1A0000}"/>
    <cellStyle name="Normal 2 69 97" xfId="17084" xr:uid="{00000000-0005-0000-0000-00007D1A0000}"/>
    <cellStyle name="Normal 2 69 98" xfId="17328" xr:uid="{00000000-0005-0000-0000-00007E1A0000}"/>
    <cellStyle name="Normal 2 69 99" xfId="17602" xr:uid="{00000000-0005-0000-0000-00007F1A0000}"/>
    <cellStyle name="Normal 2 7" xfId="69" xr:uid="{00000000-0005-0000-0000-0000801A0000}"/>
    <cellStyle name="Normal 2 7 10" xfId="1849" xr:uid="{00000000-0005-0000-0000-0000811A0000}"/>
    <cellStyle name="Normal 2 7 100" xfId="256" xr:uid="{00000000-0005-0000-0000-0000821A0000}"/>
    <cellStyle name="Normal 2 7 11" xfId="2026" xr:uid="{00000000-0005-0000-0000-0000831A0000}"/>
    <cellStyle name="Normal 2 7 12" xfId="2203" xr:uid="{00000000-0005-0000-0000-0000841A0000}"/>
    <cellStyle name="Normal 2 7 13" xfId="2380" xr:uid="{00000000-0005-0000-0000-0000851A0000}"/>
    <cellStyle name="Normal 2 7 14" xfId="2557" xr:uid="{00000000-0005-0000-0000-0000861A0000}"/>
    <cellStyle name="Normal 2 7 15" xfId="2734" xr:uid="{00000000-0005-0000-0000-0000871A0000}"/>
    <cellStyle name="Normal 2 7 16" xfId="2911" xr:uid="{00000000-0005-0000-0000-0000881A0000}"/>
    <cellStyle name="Normal 2 7 17" xfId="3088" xr:uid="{00000000-0005-0000-0000-0000891A0000}"/>
    <cellStyle name="Normal 2 7 18" xfId="3265" xr:uid="{00000000-0005-0000-0000-00008A1A0000}"/>
    <cellStyle name="Normal 2 7 19" xfId="3442" xr:uid="{00000000-0005-0000-0000-00008B1A0000}"/>
    <cellStyle name="Normal 2 7 2" xfId="433" xr:uid="{00000000-0005-0000-0000-00008C1A0000}"/>
    <cellStyle name="Normal 2 7 20" xfId="3619" xr:uid="{00000000-0005-0000-0000-00008D1A0000}"/>
    <cellStyle name="Normal 2 7 21" xfId="3796" xr:uid="{00000000-0005-0000-0000-00008E1A0000}"/>
    <cellStyle name="Normal 2 7 22" xfId="3973" xr:uid="{00000000-0005-0000-0000-00008F1A0000}"/>
    <cellStyle name="Normal 2 7 23" xfId="4150" xr:uid="{00000000-0005-0000-0000-0000901A0000}"/>
    <cellStyle name="Normal 2 7 24" xfId="4327" xr:uid="{00000000-0005-0000-0000-0000911A0000}"/>
    <cellStyle name="Normal 2 7 25" xfId="4504" xr:uid="{00000000-0005-0000-0000-0000921A0000}"/>
    <cellStyle name="Normal 2 7 26" xfId="4681" xr:uid="{00000000-0005-0000-0000-0000931A0000}"/>
    <cellStyle name="Normal 2 7 27" xfId="4858" xr:uid="{00000000-0005-0000-0000-0000941A0000}"/>
    <cellStyle name="Normal 2 7 28" xfId="5035" xr:uid="{00000000-0005-0000-0000-0000951A0000}"/>
    <cellStyle name="Normal 2 7 29" xfId="5212" xr:uid="{00000000-0005-0000-0000-0000961A0000}"/>
    <cellStyle name="Normal 2 7 3" xfId="610" xr:uid="{00000000-0005-0000-0000-0000971A0000}"/>
    <cellStyle name="Normal 2 7 30" xfId="5389" xr:uid="{00000000-0005-0000-0000-0000981A0000}"/>
    <cellStyle name="Normal 2 7 31" xfId="5566" xr:uid="{00000000-0005-0000-0000-0000991A0000}"/>
    <cellStyle name="Normal 2 7 32" xfId="5743" xr:uid="{00000000-0005-0000-0000-00009A1A0000}"/>
    <cellStyle name="Normal 2 7 33" xfId="5920" xr:uid="{00000000-0005-0000-0000-00009B1A0000}"/>
    <cellStyle name="Normal 2 7 34" xfId="6097" xr:uid="{00000000-0005-0000-0000-00009C1A0000}"/>
    <cellStyle name="Normal 2 7 35" xfId="6274" xr:uid="{00000000-0005-0000-0000-00009D1A0000}"/>
    <cellStyle name="Normal 2 7 36" xfId="6451" xr:uid="{00000000-0005-0000-0000-00009E1A0000}"/>
    <cellStyle name="Normal 2 7 37" xfId="6628" xr:uid="{00000000-0005-0000-0000-00009F1A0000}"/>
    <cellStyle name="Normal 2 7 38" xfId="6805" xr:uid="{00000000-0005-0000-0000-0000A01A0000}"/>
    <cellStyle name="Normal 2 7 39" xfId="6982" xr:uid="{00000000-0005-0000-0000-0000A11A0000}"/>
    <cellStyle name="Normal 2 7 4" xfId="787" xr:uid="{00000000-0005-0000-0000-0000A21A0000}"/>
    <cellStyle name="Normal 2 7 40" xfId="7159" xr:uid="{00000000-0005-0000-0000-0000A31A0000}"/>
    <cellStyle name="Normal 2 7 41" xfId="7336" xr:uid="{00000000-0005-0000-0000-0000A41A0000}"/>
    <cellStyle name="Normal 2 7 42" xfId="7513" xr:uid="{00000000-0005-0000-0000-0000A51A0000}"/>
    <cellStyle name="Normal 2 7 43" xfId="7690" xr:uid="{00000000-0005-0000-0000-0000A61A0000}"/>
    <cellStyle name="Normal 2 7 44" xfId="7867" xr:uid="{00000000-0005-0000-0000-0000A71A0000}"/>
    <cellStyle name="Normal 2 7 45" xfId="8044" xr:uid="{00000000-0005-0000-0000-0000A81A0000}"/>
    <cellStyle name="Normal 2 7 46" xfId="8221" xr:uid="{00000000-0005-0000-0000-0000A91A0000}"/>
    <cellStyle name="Normal 2 7 47" xfId="8398" xr:uid="{00000000-0005-0000-0000-0000AA1A0000}"/>
    <cellStyle name="Normal 2 7 48" xfId="8575" xr:uid="{00000000-0005-0000-0000-0000AB1A0000}"/>
    <cellStyle name="Normal 2 7 49" xfId="8752" xr:uid="{00000000-0005-0000-0000-0000AC1A0000}"/>
    <cellStyle name="Normal 2 7 5" xfId="964" xr:uid="{00000000-0005-0000-0000-0000AD1A0000}"/>
    <cellStyle name="Normal 2 7 50" xfId="8929" xr:uid="{00000000-0005-0000-0000-0000AE1A0000}"/>
    <cellStyle name="Normal 2 7 51" xfId="9106" xr:uid="{00000000-0005-0000-0000-0000AF1A0000}"/>
    <cellStyle name="Normal 2 7 52" xfId="9283" xr:uid="{00000000-0005-0000-0000-0000B01A0000}"/>
    <cellStyle name="Normal 2 7 53" xfId="9460" xr:uid="{00000000-0005-0000-0000-0000B11A0000}"/>
    <cellStyle name="Normal 2 7 54" xfId="9637" xr:uid="{00000000-0005-0000-0000-0000B21A0000}"/>
    <cellStyle name="Normal 2 7 55" xfId="9814" xr:uid="{00000000-0005-0000-0000-0000B31A0000}"/>
    <cellStyle name="Normal 2 7 56" xfId="9991" xr:uid="{00000000-0005-0000-0000-0000B41A0000}"/>
    <cellStyle name="Normal 2 7 57" xfId="10168" xr:uid="{00000000-0005-0000-0000-0000B51A0000}"/>
    <cellStyle name="Normal 2 7 58" xfId="10345" xr:uid="{00000000-0005-0000-0000-0000B61A0000}"/>
    <cellStyle name="Normal 2 7 59" xfId="10522" xr:uid="{00000000-0005-0000-0000-0000B71A0000}"/>
    <cellStyle name="Normal 2 7 6" xfId="1141" xr:uid="{00000000-0005-0000-0000-0000B81A0000}"/>
    <cellStyle name="Normal 2 7 60" xfId="10699" xr:uid="{00000000-0005-0000-0000-0000B91A0000}"/>
    <cellStyle name="Normal 2 7 61" xfId="10876" xr:uid="{00000000-0005-0000-0000-0000BA1A0000}"/>
    <cellStyle name="Normal 2 7 62" xfId="11058" xr:uid="{00000000-0005-0000-0000-0000BB1A0000}"/>
    <cellStyle name="Normal 2 7 63" xfId="12471" xr:uid="{00000000-0005-0000-0000-0000BC1A0000}"/>
    <cellStyle name="Normal 2 7 64" xfId="12357" xr:uid="{00000000-0005-0000-0000-0000BD1A0000}"/>
    <cellStyle name="Normal 2 7 65" xfId="12117" xr:uid="{00000000-0005-0000-0000-0000BE1A0000}"/>
    <cellStyle name="Normal 2 7 66" xfId="11922" xr:uid="{00000000-0005-0000-0000-0000BF1A0000}"/>
    <cellStyle name="Normal 2 7 67" xfId="12576" xr:uid="{00000000-0005-0000-0000-0000C01A0000}"/>
    <cellStyle name="Normal 2 7 68" xfId="11363" xr:uid="{00000000-0005-0000-0000-0000C11A0000}"/>
    <cellStyle name="Normal 2 7 69" xfId="12337" xr:uid="{00000000-0005-0000-0000-0000C21A0000}"/>
    <cellStyle name="Normal 2 7 7" xfId="1318" xr:uid="{00000000-0005-0000-0000-0000C31A0000}"/>
    <cellStyle name="Normal 2 7 70" xfId="12508" xr:uid="{00000000-0005-0000-0000-0000C41A0000}"/>
    <cellStyle name="Normal 2 7 71" xfId="12221" xr:uid="{00000000-0005-0000-0000-0000C51A0000}"/>
    <cellStyle name="Normal 2 7 72" xfId="11735" xr:uid="{00000000-0005-0000-0000-0000C61A0000}"/>
    <cellStyle name="Normal 2 7 73" xfId="12306" xr:uid="{00000000-0005-0000-0000-0000C71A0000}"/>
    <cellStyle name="Normal 2 7 74" xfId="11760" xr:uid="{00000000-0005-0000-0000-0000C81A0000}"/>
    <cellStyle name="Normal 2 7 75" xfId="13362" xr:uid="{00000000-0005-0000-0000-0000C91A0000}"/>
    <cellStyle name="Normal 2 7 76" xfId="13539" xr:uid="{00000000-0005-0000-0000-0000CA1A0000}"/>
    <cellStyle name="Normal 2 7 77" xfId="13716" xr:uid="{00000000-0005-0000-0000-0000CB1A0000}"/>
    <cellStyle name="Normal 2 7 78" xfId="13893" xr:uid="{00000000-0005-0000-0000-0000CC1A0000}"/>
    <cellStyle name="Normal 2 7 79" xfId="14070" xr:uid="{00000000-0005-0000-0000-0000CD1A0000}"/>
    <cellStyle name="Normal 2 7 8" xfId="1495" xr:uid="{00000000-0005-0000-0000-0000CE1A0000}"/>
    <cellStyle name="Normal 2 7 80" xfId="14247" xr:uid="{00000000-0005-0000-0000-0000CF1A0000}"/>
    <cellStyle name="Normal 2 7 81" xfId="14424" xr:uid="{00000000-0005-0000-0000-0000D01A0000}"/>
    <cellStyle name="Normal 2 7 82" xfId="14601" xr:uid="{00000000-0005-0000-0000-0000D11A0000}"/>
    <cellStyle name="Normal 2 7 83" xfId="14780" xr:uid="{00000000-0005-0000-0000-0000D21A0000}"/>
    <cellStyle name="Normal 2 7 84" xfId="14958" xr:uid="{00000000-0005-0000-0000-0000D31A0000}"/>
    <cellStyle name="Normal 2 7 85" xfId="15136" xr:uid="{00000000-0005-0000-0000-0000D41A0000}"/>
    <cellStyle name="Normal 2 7 86" xfId="15314" xr:uid="{00000000-0005-0000-0000-0000D51A0000}"/>
    <cellStyle name="Normal 2 7 87" xfId="15492" xr:uid="{00000000-0005-0000-0000-0000D61A0000}"/>
    <cellStyle name="Normal 2 7 88" xfId="15670" xr:uid="{00000000-0005-0000-0000-0000D71A0000}"/>
    <cellStyle name="Normal 2 7 89" xfId="15848" xr:uid="{00000000-0005-0000-0000-0000D81A0000}"/>
    <cellStyle name="Normal 2 7 9" xfId="1672" xr:uid="{00000000-0005-0000-0000-0000D91A0000}"/>
    <cellStyle name="Normal 2 7 90" xfId="16025" xr:uid="{00000000-0005-0000-0000-0000DA1A0000}"/>
    <cellStyle name="Normal 2 7 91" xfId="16202" xr:uid="{00000000-0005-0000-0000-0000DB1A0000}"/>
    <cellStyle name="Normal 2 7 92" xfId="16379" xr:uid="{00000000-0005-0000-0000-0000DC1A0000}"/>
    <cellStyle name="Normal 2 7 93" xfId="16556" xr:uid="{00000000-0005-0000-0000-0000DD1A0000}"/>
    <cellStyle name="Normal 2 7 94" xfId="16733" xr:uid="{00000000-0005-0000-0000-0000DE1A0000}"/>
    <cellStyle name="Normal 2 7 95" xfId="16916" xr:uid="{00000000-0005-0000-0000-0000DF1A0000}"/>
    <cellStyle name="Normal 2 7 96" xfId="17215" xr:uid="{00000000-0005-0000-0000-0000E01A0000}"/>
    <cellStyle name="Normal 2 7 97" xfId="17351" xr:uid="{00000000-0005-0000-0000-0000E11A0000}"/>
    <cellStyle name="Normal 2 7 98" xfId="17384" xr:uid="{00000000-0005-0000-0000-0000E21A0000}"/>
    <cellStyle name="Normal 2 7 99" xfId="17042" xr:uid="{00000000-0005-0000-0000-0000E31A0000}"/>
    <cellStyle name="Normal 2 70" xfId="70" xr:uid="{00000000-0005-0000-0000-0000E41A0000}"/>
    <cellStyle name="Normal 2 70 10" xfId="1850" xr:uid="{00000000-0005-0000-0000-0000E51A0000}"/>
    <cellStyle name="Normal 2 70 100" xfId="257" xr:uid="{00000000-0005-0000-0000-0000E61A0000}"/>
    <cellStyle name="Normal 2 70 11" xfId="2027" xr:uid="{00000000-0005-0000-0000-0000E71A0000}"/>
    <cellStyle name="Normal 2 70 12" xfId="2204" xr:uid="{00000000-0005-0000-0000-0000E81A0000}"/>
    <cellStyle name="Normal 2 70 13" xfId="2381" xr:uid="{00000000-0005-0000-0000-0000E91A0000}"/>
    <cellStyle name="Normal 2 70 14" xfId="2558" xr:uid="{00000000-0005-0000-0000-0000EA1A0000}"/>
    <cellStyle name="Normal 2 70 15" xfId="2735" xr:uid="{00000000-0005-0000-0000-0000EB1A0000}"/>
    <cellStyle name="Normal 2 70 16" xfId="2912" xr:uid="{00000000-0005-0000-0000-0000EC1A0000}"/>
    <cellStyle name="Normal 2 70 17" xfId="3089" xr:uid="{00000000-0005-0000-0000-0000ED1A0000}"/>
    <cellStyle name="Normal 2 70 18" xfId="3266" xr:uid="{00000000-0005-0000-0000-0000EE1A0000}"/>
    <cellStyle name="Normal 2 70 19" xfId="3443" xr:uid="{00000000-0005-0000-0000-0000EF1A0000}"/>
    <cellStyle name="Normal 2 70 2" xfId="434" xr:uid="{00000000-0005-0000-0000-0000F01A0000}"/>
    <cellStyle name="Normal 2 70 20" xfId="3620" xr:uid="{00000000-0005-0000-0000-0000F11A0000}"/>
    <cellStyle name="Normal 2 70 21" xfId="3797" xr:uid="{00000000-0005-0000-0000-0000F21A0000}"/>
    <cellStyle name="Normal 2 70 22" xfId="3974" xr:uid="{00000000-0005-0000-0000-0000F31A0000}"/>
    <cellStyle name="Normal 2 70 23" xfId="4151" xr:uid="{00000000-0005-0000-0000-0000F41A0000}"/>
    <cellStyle name="Normal 2 70 24" xfId="4328" xr:uid="{00000000-0005-0000-0000-0000F51A0000}"/>
    <cellStyle name="Normal 2 70 25" xfId="4505" xr:uid="{00000000-0005-0000-0000-0000F61A0000}"/>
    <cellStyle name="Normal 2 70 26" xfId="4682" xr:uid="{00000000-0005-0000-0000-0000F71A0000}"/>
    <cellStyle name="Normal 2 70 27" xfId="4859" xr:uid="{00000000-0005-0000-0000-0000F81A0000}"/>
    <cellStyle name="Normal 2 70 28" xfId="5036" xr:uid="{00000000-0005-0000-0000-0000F91A0000}"/>
    <cellStyle name="Normal 2 70 29" xfId="5213" xr:uid="{00000000-0005-0000-0000-0000FA1A0000}"/>
    <cellStyle name="Normal 2 70 3" xfId="611" xr:uid="{00000000-0005-0000-0000-0000FB1A0000}"/>
    <cellStyle name="Normal 2 70 30" xfId="5390" xr:uid="{00000000-0005-0000-0000-0000FC1A0000}"/>
    <cellStyle name="Normal 2 70 31" xfId="5567" xr:uid="{00000000-0005-0000-0000-0000FD1A0000}"/>
    <cellStyle name="Normal 2 70 32" xfId="5744" xr:uid="{00000000-0005-0000-0000-0000FE1A0000}"/>
    <cellStyle name="Normal 2 70 33" xfId="5921" xr:uid="{00000000-0005-0000-0000-0000FF1A0000}"/>
    <cellStyle name="Normal 2 70 34" xfId="6098" xr:uid="{00000000-0005-0000-0000-0000001B0000}"/>
    <cellStyle name="Normal 2 70 35" xfId="6275" xr:uid="{00000000-0005-0000-0000-0000011B0000}"/>
    <cellStyle name="Normal 2 70 36" xfId="6452" xr:uid="{00000000-0005-0000-0000-0000021B0000}"/>
    <cellStyle name="Normal 2 70 37" xfId="6629" xr:uid="{00000000-0005-0000-0000-0000031B0000}"/>
    <cellStyle name="Normal 2 70 38" xfId="6806" xr:uid="{00000000-0005-0000-0000-0000041B0000}"/>
    <cellStyle name="Normal 2 70 39" xfId="6983" xr:uid="{00000000-0005-0000-0000-0000051B0000}"/>
    <cellStyle name="Normal 2 70 4" xfId="788" xr:uid="{00000000-0005-0000-0000-0000061B0000}"/>
    <cellStyle name="Normal 2 70 40" xfId="7160" xr:uid="{00000000-0005-0000-0000-0000071B0000}"/>
    <cellStyle name="Normal 2 70 41" xfId="7337" xr:uid="{00000000-0005-0000-0000-0000081B0000}"/>
    <cellStyle name="Normal 2 70 42" xfId="7514" xr:uid="{00000000-0005-0000-0000-0000091B0000}"/>
    <cellStyle name="Normal 2 70 43" xfId="7691" xr:uid="{00000000-0005-0000-0000-00000A1B0000}"/>
    <cellStyle name="Normal 2 70 44" xfId="7868" xr:uid="{00000000-0005-0000-0000-00000B1B0000}"/>
    <cellStyle name="Normal 2 70 45" xfId="8045" xr:uid="{00000000-0005-0000-0000-00000C1B0000}"/>
    <cellStyle name="Normal 2 70 46" xfId="8222" xr:uid="{00000000-0005-0000-0000-00000D1B0000}"/>
    <cellStyle name="Normal 2 70 47" xfId="8399" xr:uid="{00000000-0005-0000-0000-00000E1B0000}"/>
    <cellStyle name="Normal 2 70 48" xfId="8576" xr:uid="{00000000-0005-0000-0000-00000F1B0000}"/>
    <cellStyle name="Normal 2 70 49" xfId="8753" xr:uid="{00000000-0005-0000-0000-0000101B0000}"/>
    <cellStyle name="Normal 2 70 5" xfId="965" xr:uid="{00000000-0005-0000-0000-0000111B0000}"/>
    <cellStyle name="Normal 2 70 50" xfId="8930" xr:uid="{00000000-0005-0000-0000-0000121B0000}"/>
    <cellStyle name="Normal 2 70 51" xfId="9107" xr:uid="{00000000-0005-0000-0000-0000131B0000}"/>
    <cellStyle name="Normal 2 70 52" xfId="9284" xr:uid="{00000000-0005-0000-0000-0000141B0000}"/>
    <cellStyle name="Normal 2 70 53" xfId="9461" xr:uid="{00000000-0005-0000-0000-0000151B0000}"/>
    <cellStyle name="Normal 2 70 54" xfId="9638" xr:uid="{00000000-0005-0000-0000-0000161B0000}"/>
    <cellStyle name="Normal 2 70 55" xfId="9815" xr:uid="{00000000-0005-0000-0000-0000171B0000}"/>
    <cellStyle name="Normal 2 70 56" xfId="9992" xr:uid="{00000000-0005-0000-0000-0000181B0000}"/>
    <cellStyle name="Normal 2 70 57" xfId="10169" xr:uid="{00000000-0005-0000-0000-0000191B0000}"/>
    <cellStyle name="Normal 2 70 58" xfId="10346" xr:uid="{00000000-0005-0000-0000-00001A1B0000}"/>
    <cellStyle name="Normal 2 70 59" xfId="10523" xr:uid="{00000000-0005-0000-0000-00001B1B0000}"/>
    <cellStyle name="Normal 2 70 6" xfId="1142" xr:uid="{00000000-0005-0000-0000-00001C1B0000}"/>
    <cellStyle name="Normal 2 70 60" xfId="10700" xr:uid="{00000000-0005-0000-0000-00001D1B0000}"/>
    <cellStyle name="Normal 2 70 61" xfId="10877" xr:uid="{00000000-0005-0000-0000-00001E1B0000}"/>
    <cellStyle name="Normal 2 70 62" xfId="11059" xr:uid="{00000000-0005-0000-0000-00001F1B0000}"/>
    <cellStyle name="Normal 2 70 63" xfId="12438" xr:uid="{00000000-0005-0000-0000-0000201B0000}"/>
    <cellStyle name="Normal 2 70 64" xfId="12294" xr:uid="{00000000-0005-0000-0000-0000211B0000}"/>
    <cellStyle name="Normal 2 70 65" xfId="11857" xr:uid="{00000000-0005-0000-0000-0000221B0000}"/>
    <cellStyle name="Normal 2 70 66" xfId="12801" xr:uid="{00000000-0005-0000-0000-0000231B0000}"/>
    <cellStyle name="Normal 2 70 67" xfId="11751" xr:uid="{00000000-0005-0000-0000-0000241B0000}"/>
    <cellStyle name="Normal 2 70 68" xfId="12203" xr:uid="{00000000-0005-0000-0000-0000251B0000}"/>
    <cellStyle name="Normal 2 70 69" xfId="12879" xr:uid="{00000000-0005-0000-0000-0000261B0000}"/>
    <cellStyle name="Normal 2 70 7" xfId="1319" xr:uid="{00000000-0005-0000-0000-0000271B0000}"/>
    <cellStyle name="Normal 2 70 70" xfId="12902" xr:uid="{00000000-0005-0000-0000-0000281B0000}"/>
    <cellStyle name="Normal 2 70 71" xfId="11354" xr:uid="{00000000-0005-0000-0000-0000291B0000}"/>
    <cellStyle name="Normal 2 70 72" xfId="11460" xr:uid="{00000000-0005-0000-0000-00002A1B0000}"/>
    <cellStyle name="Normal 2 70 73" xfId="12678" xr:uid="{00000000-0005-0000-0000-00002B1B0000}"/>
    <cellStyle name="Normal 2 70 74" xfId="12023" xr:uid="{00000000-0005-0000-0000-00002C1B0000}"/>
    <cellStyle name="Normal 2 70 75" xfId="13363" xr:uid="{00000000-0005-0000-0000-00002D1B0000}"/>
    <cellStyle name="Normal 2 70 76" xfId="13540" xr:uid="{00000000-0005-0000-0000-00002E1B0000}"/>
    <cellStyle name="Normal 2 70 77" xfId="13717" xr:uid="{00000000-0005-0000-0000-00002F1B0000}"/>
    <cellStyle name="Normal 2 70 78" xfId="13894" xr:uid="{00000000-0005-0000-0000-0000301B0000}"/>
    <cellStyle name="Normal 2 70 79" xfId="14071" xr:uid="{00000000-0005-0000-0000-0000311B0000}"/>
    <cellStyle name="Normal 2 70 8" xfId="1496" xr:uid="{00000000-0005-0000-0000-0000321B0000}"/>
    <cellStyle name="Normal 2 70 80" xfId="14248" xr:uid="{00000000-0005-0000-0000-0000331B0000}"/>
    <cellStyle name="Normal 2 70 81" xfId="14425" xr:uid="{00000000-0005-0000-0000-0000341B0000}"/>
    <cellStyle name="Normal 2 70 82" xfId="14602" xr:uid="{00000000-0005-0000-0000-0000351B0000}"/>
    <cellStyle name="Normal 2 70 83" xfId="14781" xr:uid="{00000000-0005-0000-0000-0000361B0000}"/>
    <cellStyle name="Normal 2 70 84" xfId="14959" xr:uid="{00000000-0005-0000-0000-0000371B0000}"/>
    <cellStyle name="Normal 2 70 85" xfId="15137" xr:uid="{00000000-0005-0000-0000-0000381B0000}"/>
    <cellStyle name="Normal 2 70 86" xfId="15315" xr:uid="{00000000-0005-0000-0000-0000391B0000}"/>
    <cellStyle name="Normal 2 70 87" xfId="15493" xr:uid="{00000000-0005-0000-0000-00003A1B0000}"/>
    <cellStyle name="Normal 2 70 88" xfId="15671" xr:uid="{00000000-0005-0000-0000-00003B1B0000}"/>
    <cellStyle name="Normal 2 70 89" xfId="15849" xr:uid="{00000000-0005-0000-0000-00003C1B0000}"/>
    <cellStyle name="Normal 2 70 9" xfId="1673" xr:uid="{00000000-0005-0000-0000-00003D1B0000}"/>
    <cellStyle name="Normal 2 70 90" xfId="16026" xr:uid="{00000000-0005-0000-0000-00003E1B0000}"/>
    <cellStyle name="Normal 2 70 91" xfId="16203" xr:uid="{00000000-0005-0000-0000-00003F1B0000}"/>
    <cellStyle name="Normal 2 70 92" xfId="16380" xr:uid="{00000000-0005-0000-0000-0000401B0000}"/>
    <cellStyle name="Normal 2 70 93" xfId="16557" xr:uid="{00000000-0005-0000-0000-0000411B0000}"/>
    <cellStyle name="Normal 2 70 94" xfId="16734" xr:uid="{00000000-0005-0000-0000-0000421B0000}"/>
    <cellStyle name="Normal 2 70 95" xfId="16917" xr:uid="{00000000-0005-0000-0000-0000431B0000}"/>
    <cellStyle name="Normal 2 70 96" xfId="17209" xr:uid="{00000000-0005-0000-0000-0000441B0000}"/>
    <cellStyle name="Normal 2 70 97" xfId="17030" xr:uid="{00000000-0005-0000-0000-0000451B0000}"/>
    <cellStyle name="Normal 2 70 98" xfId="17372" xr:uid="{00000000-0005-0000-0000-0000461B0000}"/>
    <cellStyle name="Normal 2 70 99" xfId="17259" xr:uid="{00000000-0005-0000-0000-0000471B0000}"/>
    <cellStyle name="Normal 2 71" xfId="71" xr:uid="{00000000-0005-0000-0000-0000481B0000}"/>
    <cellStyle name="Normal 2 71 10" xfId="1851" xr:uid="{00000000-0005-0000-0000-0000491B0000}"/>
    <cellStyle name="Normal 2 71 100" xfId="258" xr:uid="{00000000-0005-0000-0000-00004A1B0000}"/>
    <cellStyle name="Normal 2 71 11" xfId="2028" xr:uid="{00000000-0005-0000-0000-00004B1B0000}"/>
    <cellStyle name="Normal 2 71 12" xfId="2205" xr:uid="{00000000-0005-0000-0000-00004C1B0000}"/>
    <cellStyle name="Normal 2 71 13" xfId="2382" xr:uid="{00000000-0005-0000-0000-00004D1B0000}"/>
    <cellStyle name="Normal 2 71 14" xfId="2559" xr:uid="{00000000-0005-0000-0000-00004E1B0000}"/>
    <cellStyle name="Normal 2 71 15" xfId="2736" xr:uid="{00000000-0005-0000-0000-00004F1B0000}"/>
    <cellStyle name="Normal 2 71 16" xfId="2913" xr:uid="{00000000-0005-0000-0000-0000501B0000}"/>
    <cellStyle name="Normal 2 71 17" xfId="3090" xr:uid="{00000000-0005-0000-0000-0000511B0000}"/>
    <cellStyle name="Normal 2 71 18" xfId="3267" xr:uid="{00000000-0005-0000-0000-0000521B0000}"/>
    <cellStyle name="Normal 2 71 19" xfId="3444" xr:uid="{00000000-0005-0000-0000-0000531B0000}"/>
    <cellStyle name="Normal 2 71 2" xfId="435" xr:uid="{00000000-0005-0000-0000-0000541B0000}"/>
    <cellStyle name="Normal 2 71 20" xfId="3621" xr:uid="{00000000-0005-0000-0000-0000551B0000}"/>
    <cellStyle name="Normal 2 71 21" xfId="3798" xr:uid="{00000000-0005-0000-0000-0000561B0000}"/>
    <cellStyle name="Normal 2 71 22" xfId="3975" xr:uid="{00000000-0005-0000-0000-0000571B0000}"/>
    <cellStyle name="Normal 2 71 23" xfId="4152" xr:uid="{00000000-0005-0000-0000-0000581B0000}"/>
    <cellStyle name="Normal 2 71 24" xfId="4329" xr:uid="{00000000-0005-0000-0000-0000591B0000}"/>
    <cellStyle name="Normal 2 71 25" xfId="4506" xr:uid="{00000000-0005-0000-0000-00005A1B0000}"/>
    <cellStyle name="Normal 2 71 26" xfId="4683" xr:uid="{00000000-0005-0000-0000-00005B1B0000}"/>
    <cellStyle name="Normal 2 71 27" xfId="4860" xr:uid="{00000000-0005-0000-0000-00005C1B0000}"/>
    <cellStyle name="Normal 2 71 28" xfId="5037" xr:uid="{00000000-0005-0000-0000-00005D1B0000}"/>
    <cellStyle name="Normal 2 71 29" xfId="5214" xr:uid="{00000000-0005-0000-0000-00005E1B0000}"/>
    <cellStyle name="Normal 2 71 3" xfId="612" xr:uid="{00000000-0005-0000-0000-00005F1B0000}"/>
    <cellStyle name="Normal 2 71 30" xfId="5391" xr:uid="{00000000-0005-0000-0000-0000601B0000}"/>
    <cellStyle name="Normal 2 71 31" xfId="5568" xr:uid="{00000000-0005-0000-0000-0000611B0000}"/>
    <cellStyle name="Normal 2 71 32" xfId="5745" xr:uid="{00000000-0005-0000-0000-0000621B0000}"/>
    <cellStyle name="Normal 2 71 33" xfId="5922" xr:uid="{00000000-0005-0000-0000-0000631B0000}"/>
    <cellStyle name="Normal 2 71 34" xfId="6099" xr:uid="{00000000-0005-0000-0000-0000641B0000}"/>
    <cellStyle name="Normal 2 71 35" xfId="6276" xr:uid="{00000000-0005-0000-0000-0000651B0000}"/>
    <cellStyle name="Normal 2 71 36" xfId="6453" xr:uid="{00000000-0005-0000-0000-0000661B0000}"/>
    <cellStyle name="Normal 2 71 37" xfId="6630" xr:uid="{00000000-0005-0000-0000-0000671B0000}"/>
    <cellStyle name="Normal 2 71 38" xfId="6807" xr:uid="{00000000-0005-0000-0000-0000681B0000}"/>
    <cellStyle name="Normal 2 71 39" xfId="6984" xr:uid="{00000000-0005-0000-0000-0000691B0000}"/>
    <cellStyle name="Normal 2 71 4" xfId="789" xr:uid="{00000000-0005-0000-0000-00006A1B0000}"/>
    <cellStyle name="Normal 2 71 40" xfId="7161" xr:uid="{00000000-0005-0000-0000-00006B1B0000}"/>
    <cellStyle name="Normal 2 71 41" xfId="7338" xr:uid="{00000000-0005-0000-0000-00006C1B0000}"/>
    <cellStyle name="Normal 2 71 42" xfId="7515" xr:uid="{00000000-0005-0000-0000-00006D1B0000}"/>
    <cellStyle name="Normal 2 71 43" xfId="7692" xr:uid="{00000000-0005-0000-0000-00006E1B0000}"/>
    <cellStyle name="Normal 2 71 44" xfId="7869" xr:uid="{00000000-0005-0000-0000-00006F1B0000}"/>
    <cellStyle name="Normal 2 71 45" xfId="8046" xr:uid="{00000000-0005-0000-0000-0000701B0000}"/>
    <cellStyle name="Normal 2 71 46" xfId="8223" xr:uid="{00000000-0005-0000-0000-0000711B0000}"/>
    <cellStyle name="Normal 2 71 47" xfId="8400" xr:uid="{00000000-0005-0000-0000-0000721B0000}"/>
    <cellStyle name="Normal 2 71 48" xfId="8577" xr:uid="{00000000-0005-0000-0000-0000731B0000}"/>
    <cellStyle name="Normal 2 71 49" xfId="8754" xr:uid="{00000000-0005-0000-0000-0000741B0000}"/>
    <cellStyle name="Normal 2 71 5" xfId="966" xr:uid="{00000000-0005-0000-0000-0000751B0000}"/>
    <cellStyle name="Normal 2 71 50" xfId="8931" xr:uid="{00000000-0005-0000-0000-0000761B0000}"/>
    <cellStyle name="Normal 2 71 51" xfId="9108" xr:uid="{00000000-0005-0000-0000-0000771B0000}"/>
    <cellStyle name="Normal 2 71 52" xfId="9285" xr:uid="{00000000-0005-0000-0000-0000781B0000}"/>
    <cellStyle name="Normal 2 71 53" xfId="9462" xr:uid="{00000000-0005-0000-0000-0000791B0000}"/>
    <cellStyle name="Normal 2 71 54" xfId="9639" xr:uid="{00000000-0005-0000-0000-00007A1B0000}"/>
    <cellStyle name="Normal 2 71 55" xfId="9816" xr:uid="{00000000-0005-0000-0000-00007B1B0000}"/>
    <cellStyle name="Normal 2 71 56" xfId="9993" xr:uid="{00000000-0005-0000-0000-00007C1B0000}"/>
    <cellStyle name="Normal 2 71 57" xfId="10170" xr:uid="{00000000-0005-0000-0000-00007D1B0000}"/>
    <cellStyle name="Normal 2 71 58" xfId="10347" xr:uid="{00000000-0005-0000-0000-00007E1B0000}"/>
    <cellStyle name="Normal 2 71 59" xfId="10524" xr:uid="{00000000-0005-0000-0000-00007F1B0000}"/>
    <cellStyle name="Normal 2 71 6" xfId="1143" xr:uid="{00000000-0005-0000-0000-0000801B0000}"/>
    <cellStyle name="Normal 2 71 60" xfId="10701" xr:uid="{00000000-0005-0000-0000-0000811B0000}"/>
    <cellStyle name="Normal 2 71 61" xfId="10878" xr:uid="{00000000-0005-0000-0000-0000821B0000}"/>
    <cellStyle name="Normal 2 71 62" xfId="11060" xr:uid="{00000000-0005-0000-0000-0000831B0000}"/>
    <cellStyle name="Normal 2 71 63" xfId="12404" xr:uid="{00000000-0005-0000-0000-0000841B0000}"/>
    <cellStyle name="Normal 2 71 64" xfId="12192" xr:uid="{00000000-0005-0000-0000-0000851B0000}"/>
    <cellStyle name="Normal 2 71 65" xfId="12541" xr:uid="{00000000-0005-0000-0000-0000861B0000}"/>
    <cellStyle name="Normal 2 71 66" xfId="11917" xr:uid="{00000000-0005-0000-0000-0000871B0000}"/>
    <cellStyle name="Normal 2 71 67" xfId="11927" xr:uid="{00000000-0005-0000-0000-0000881B0000}"/>
    <cellStyle name="Normal 2 71 68" xfId="12038" xr:uid="{00000000-0005-0000-0000-0000891B0000}"/>
    <cellStyle name="Normal 2 71 69" xfId="11231" xr:uid="{00000000-0005-0000-0000-00008A1B0000}"/>
    <cellStyle name="Normal 2 71 7" xfId="1320" xr:uid="{00000000-0005-0000-0000-00008B1B0000}"/>
    <cellStyle name="Normal 2 71 70" xfId="11274" xr:uid="{00000000-0005-0000-0000-00008C1B0000}"/>
    <cellStyle name="Normal 2 71 71" xfId="11463" xr:uid="{00000000-0005-0000-0000-00008D1B0000}"/>
    <cellStyle name="Normal 2 71 72" xfId="12519" xr:uid="{00000000-0005-0000-0000-00008E1B0000}"/>
    <cellStyle name="Normal 2 71 73" xfId="11611" xr:uid="{00000000-0005-0000-0000-00008F1B0000}"/>
    <cellStyle name="Normal 2 71 74" xfId="12921" xr:uid="{00000000-0005-0000-0000-0000901B0000}"/>
    <cellStyle name="Normal 2 71 75" xfId="13364" xr:uid="{00000000-0005-0000-0000-0000911B0000}"/>
    <cellStyle name="Normal 2 71 76" xfId="13541" xr:uid="{00000000-0005-0000-0000-0000921B0000}"/>
    <cellStyle name="Normal 2 71 77" xfId="13718" xr:uid="{00000000-0005-0000-0000-0000931B0000}"/>
    <cellStyle name="Normal 2 71 78" xfId="13895" xr:uid="{00000000-0005-0000-0000-0000941B0000}"/>
    <cellStyle name="Normal 2 71 79" xfId="14072" xr:uid="{00000000-0005-0000-0000-0000951B0000}"/>
    <cellStyle name="Normal 2 71 8" xfId="1497" xr:uid="{00000000-0005-0000-0000-0000961B0000}"/>
    <cellStyle name="Normal 2 71 80" xfId="14249" xr:uid="{00000000-0005-0000-0000-0000971B0000}"/>
    <cellStyle name="Normal 2 71 81" xfId="14426" xr:uid="{00000000-0005-0000-0000-0000981B0000}"/>
    <cellStyle name="Normal 2 71 82" xfId="14603" xr:uid="{00000000-0005-0000-0000-0000991B0000}"/>
    <cellStyle name="Normal 2 71 83" xfId="14782" xr:uid="{00000000-0005-0000-0000-00009A1B0000}"/>
    <cellStyle name="Normal 2 71 84" xfId="14960" xr:uid="{00000000-0005-0000-0000-00009B1B0000}"/>
    <cellStyle name="Normal 2 71 85" xfId="15138" xr:uid="{00000000-0005-0000-0000-00009C1B0000}"/>
    <cellStyle name="Normal 2 71 86" xfId="15316" xr:uid="{00000000-0005-0000-0000-00009D1B0000}"/>
    <cellStyle name="Normal 2 71 87" xfId="15494" xr:uid="{00000000-0005-0000-0000-00009E1B0000}"/>
    <cellStyle name="Normal 2 71 88" xfId="15672" xr:uid="{00000000-0005-0000-0000-00009F1B0000}"/>
    <cellStyle name="Normal 2 71 89" xfId="15850" xr:uid="{00000000-0005-0000-0000-0000A01B0000}"/>
    <cellStyle name="Normal 2 71 9" xfId="1674" xr:uid="{00000000-0005-0000-0000-0000A11B0000}"/>
    <cellStyle name="Normal 2 71 90" xfId="16027" xr:uid="{00000000-0005-0000-0000-0000A21B0000}"/>
    <cellStyle name="Normal 2 71 91" xfId="16204" xr:uid="{00000000-0005-0000-0000-0000A31B0000}"/>
    <cellStyle name="Normal 2 71 92" xfId="16381" xr:uid="{00000000-0005-0000-0000-0000A41B0000}"/>
    <cellStyle name="Normal 2 71 93" xfId="16558" xr:uid="{00000000-0005-0000-0000-0000A51B0000}"/>
    <cellStyle name="Normal 2 71 94" xfId="16735" xr:uid="{00000000-0005-0000-0000-0000A61B0000}"/>
    <cellStyle name="Normal 2 71 95" xfId="16918" xr:uid="{00000000-0005-0000-0000-0000A71B0000}"/>
    <cellStyle name="Normal 2 71 96" xfId="17202" xr:uid="{00000000-0005-0000-0000-0000A81B0000}"/>
    <cellStyle name="Normal 2 71 97" xfId="17079" xr:uid="{00000000-0005-0000-0000-0000A91B0000}"/>
    <cellStyle name="Normal 2 71 98" xfId="17081" xr:uid="{00000000-0005-0000-0000-0000AA1B0000}"/>
    <cellStyle name="Normal 2 71 99" xfId="17451" xr:uid="{00000000-0005-0000-0000-0000AB1B0000}"/>
    <cellStyle name="Normal 2 72" xfId="72" xr:uid="{00000000-0005-0000-0000-0000AC1B0000}"/>
    <cellStyle name="Normal 2 72 10" xfId="1852" xr:uid="{00000000-0005-0000-0000-0000AD1B0000}"/>
    <cellStyle name="Normal 2 72 100" xfId="259" xr:uid="{00000000-0005-0000-0000-0000AE1B0000}"/>
    <cellStyle name="Normal 2 72 11" xfId="2029" xr:uid="{00000000-0005-0000-0000-0000AF1B0000}"/>
    <cellStyle name="Normal 2 72 12" xfId="2206" xr:uid="{00000000-0005-0000-0000-0000B01B0000}"/>
    <cellStyle name="Normal 2 72 13" xfId="2383" xr:uid="{00000000-0005-0000-0000-0000B11B0000}"/>
    <cellStyle name="Normal 2 72 14" xfId="2560" xr:uid="{00000000-0005-0000-0000-0000B21B0000}"/>
    <cellStyle name="Normal 2 72 15" xfId="2737" xr:uid="{00000000-0005-0000-0000-0000B31B0000}"/>
    <cellStyle name="Normal 2 72 16" xfId="2914" xr:uid="{00000000-0005-0000-0000-0000B41B0000}"/>
    <cellStyle name="Normal 2 72 17" xfId="3091" xr:uid="{00000000-0005-0000-0000-0000B51B0000}"/>
    <cellStyle name="Normal 2 72 18" xfId="3268" xr:uid="{00000000-0005-0000-0000-0000B61B0000}"/>
    <cellStyle name="Normal 2 72 19" xfId="3445" xr:uid="{00000000-0005-0000-0000-0000B71B0000}"/>
    <cellStyle name="Normal 2 72 2" xfId="436" xr:uid="{00000000-0005-0000-0000-0000B81B0000}"/>
    <cellStyle name="Normal 2 72 20" xfId="3622" xr:uid="{00000000-0005-0000-0000-0000B91B0000}"/>
    <cellStyle name="Normal 2 72 21" xfId="3799" xr:uid="{00000000-0005-0000-0000-0000BA1B0000}"/>
    <cellStyle name="Normal 2 72 22" xfId="3976" xr:uid="{00000000-0005-0000-0000-0000BB1B0000}"/>
    <cellStyle name="Normal 2 72 23" xfId="4153" xr:uid="{00000000-0005-0000-0000-0000BC1B0000}"/>
    <cellStyle name="Normal 2 72 24" xfId="4330" xr:uid="{00000000-0005-0000-0000-0000BD1B0000}"/>
    <cellStyle name="Normal 2 72 25" xfId="4507" xr:uid="{00000000-0005-0000-0000-0000BE1B0000}"/>
    <cellStyle name="Normal 2 72 26" xfId="4684" xr:uid="{00000000-0005-0000-0000-0000BF1B0000}"/>
    <cellStyle name="Normal 2 72 27" xfId="4861" xr:uid="{00000000-0005-0000-0000-0000C01B0000}"/>
    <cellStyle name="Normal 2 72 28" xfId="5038" xr:uid="{00000000-0005-0000-0000-0000C11B0000}"/>
    <cellStyle name="Normal 2 72 29" xfId="5215" xr:uid="{00000000-0005-0000-0000-0000C21B0000}"/>
    <cellStyle name="Normal 2 72 3" xfId="613" xr:uid="{00000000-0005-0000-0000-0000C31B0000}"/>
    <cellStyle name="Normal 2 72 30" xfId="5392" xr:uid="{00000000-0005-0000-0000-0000C41B0000}"/>
    <cellStyle name="Normal 2 72 31" xfId="5569" xr:uid="{00000000-0005-0000-0000-0000C51B0000}"/>
    <cellStyle name="Normal 2 72 32" xfId="5746" xr:uid="{00000000-0005-0000-0000-0000C61B0000}"/>
    <cellStyle name="Normal 2 72 33" xfId="5923" xr:uid="{00000000-0005-0000-0000-0000C71B0000}"/>
    <cellStyle name="Normal 2 72 34" xfId="6100" xr:uid="{00000000-0005-0000-0000-0000C81B0000}"/>
    <cellStyle name="Normal 2 72 35" xfId="6277" xr:uid="{00000000-0005-0000-0000-0000C91B0000}"/>
    <cellStyle name="Normal 2 72 36" xfId="6454" xr:uid="{00000000-0005-0000-0000-0000CA1B0000}"/>
    <cellStyle name="Normal 2 72 37" xfId="6631" xr:uid="{00000000-0005-0000-0000-0000CB1B0000}"/>
    <cellStyle name="Normal 2 72 38" xfId="6808" xr:uid="{00000000-0005-0000-0000-0000CC1B0000}"/>
    <cellStyle name="Normal 2 72 39" xfId="6985" xr:uid="{00000000-0005-0000-0000-0000CD1B0000}"/>
    <cellStyle name="Normal 2 72 4" xfId="790" xr:uid="{00000000-0005-0000-0000-0000CE1B0000}"/>
    <cellStyle name="Normal 2 72 40" xfId="7162" xr:uid="{00000000-0005-0000-0000-0000CF1B0000}"/>
    <cellStyle name="Normal 2 72 41" xfId="7339" xr:uid="{00000000-0005-0000-0000-0000D01B0000}"/>
    <cellStyle name="Normal 2 72 42" xfId="7516" xr:uid="{00000000-0005-0000-0000-0000D11B0000}"/>
    <cellStyle name="Normal 2 72 43" xfId="7693" xr:uid="{00000000-0005-0000-0000-0000D21B0000}"/>
    <cellStyle name="Normal 2 72 44" xfId="7870" xr:uid="{00000000-0005-0000-0000-0000D31B0000}"/>
    <cellStyle name="Normal 2 72 45" xfId="8047" xr:uid="{00000000-0005-0000-0000-0000D41B0000}"/>
    <cellStyle name="Normal 2 72 46" xfId="8224" xr:uid="{00000000-0005-0000-0000-0000D51B0000}"/>
    <cellStyle name="Normal 2 72 47" xfId="8401" xr:uid="{00000000-0005-0000-0000-0000D61B0000}"/>
    <cellStyle name="Normal 2 72 48" xfId="8578" xr:uid="{00000000-0005-0000-0000-0000D71B0000}"/>
    <cellStyle name="Normal 2 72 49" xfId="8755" xr:uid="{00000000-0005-0000-0000-0000D81B0000}"/>
    <cellStyle name="Normal 2 72 5" xfId="967" xr:uid="{00000000-0005-0000-0000-0000D91B0000}"/>
    <cellStyle name="Normal 2 72 50" xfId="8932" xr:uid="{00000000-0005-0000-0000-0000DA1B0000}"/>
    <cellStyle name="Normal 2 72 51" xfId="9109" xr:uid="{00000000-0005-0000-0000-0000DB1B0000}"/>
    <cellStyle name="Normal 2 72 52" xfId="9286" xr:uid="{00000000-0005-0000-0000-0000DC1B0000}"/>
    <cellStyle name="Normal 2 72 53" xfId="9463" xr:uid="{00000000-0005-0000-0000-0000DD1B0000}"/>
    <cellStyle name="Normal 2 72 54" xfId="9640" xr:uid="{00000000-0005-0000-0000-0000DE1B0000}"/>
    <cellStyle name="Normal 2 72 55" xfId="9817" xr:uid="{00000000-0005-0000-0000-0000DF1B0000}"/>
    <cellStyle name="Normal 2 72 56" xfId="9994" xr:uid="{00000000-0005-0000-0000-0000E01B0000}"/>
    <cellStyle name="Normal 2 72 57" xfId="10171" xr:uid="{00000000-0005-0000-0000-0000E11B0000}"/>
    <cellStyle name="Normal 2 72 58" xfId="10348" xr:uid="{00000000-0005-0000-0000-0000E21B0000}"/>
    <cellStyle name="Normal 2 72 59" xfId="10525" xr:uid="{00000000-0005-0000-0000-0000E31B0000}"/>
    <cellStyle name="Normal 2 72 6" xfId="1144" xr:uid="{00000000-0005-0000-0000-0000E41B0000}"/>
    <cellStyle name="Normal 2 72 60" xfId="10702" xr:uid="{00000000-0005-0000-0000-0000E51B0000}"/>
    <cellStyle name="Normal 2 72 61" xfId="10879" xr:uid="{00000000-0005-0000-0000-0000E61B0000}"/>
    <cellStyle name="Normal 2 72 62" xfId="11061" xr:uid="{00000000-0005-0000-0000-0000E71B0000}"/>
    <cellStyle name="Normal 2 72 63" xfId="12376" xr:uid="{00000000-0005-0000-0000-0000E81B0000}"/>
    <cellStyle name="Normal 2 72 64" xfId="12089" xr:uid="{00000000-0005-0000-0000-0000E91B0000}"/>
    <cellStyle name="Normal 2 72 65" xfId="11889" xr:uid="{00000000-0005-0000-0000-0000EA1B0000}"/>
    <cellStyle name="Normal 2 72 66" xfId="12391" xr:uid="{00000000-0005-0000-0000-0000EB1B0000}"/>
    <cellStyle name="Normal 2 72 67" xfId="12483" xr:uid="{00000000-0005-0000-0000-0000EC1B0000}"/>
    <cellStyle name="Normal 2 72 68" xfId="12293" xr:uid="{00000000-0005-0000-0000-0000ED1B0000}"/>
    <cellStyle name="Normal 2 72 69" xfId="11996" xr:uid="{00000000-0005-0000-0000-0000EE1B0000}"/>
    <cellStyle name="Normal 2 72 7" xfId="1321" xr:uid="{00000000-0005-0000-0000-0000EF1B0000}"/>
    <cellStyle name="Normal 2 72 70" xfId="11420" xr:uid="{00000000-0005-0000-0000-0000F01B0000}"/>
    <cellStyle name="Normal 2 72 71" xfId="11271" xr:uid="{00000000-0005-0000-0000-0000F11B0000}"/>
    <cellStyle name="Normal 2 72 72" xfId="11941" xr:uid="{00000000-0005-0000-0000-0000F21B0000}"/>
    <cellStyle name="Normal 2 72 73" xfId="12002" xr:uid="{00000000-0005-0000-0000-0000F31B0000}"/>
    <cellStyle name="Normal 2 72 74" xfId="12301" xr:uid="{00000000-0005-0000-0000-0000F41B0000}"/>
    <cellStyle name="Normal 2 72 75" xfId="13365" xr:uid="{00000000-0005-0000-0000-0000F51B0000}"/>
    <cellStyle name="Normal 2 72 76" xfId="13542" xr:uid="{00000000-0005-0000-0000-0000F61B0000}"/>
    <cellStyle name="Normal 2 72 77" xfId="13719" xr:uid="{00000000-0005-0000-0000-0000F71B0000}"/>
    <cellStyle name="Normal 2 72 78" xfId="13896" xr:uid="{00000000-0005-0000-0000-0000F81B0000}"/>
    <cellStyle name="Normal 2 72 79" xfId="14073" xr:uid="{00000000-0005-0000-0000-0000F91B0000}"/>
    <cellStyle name="Normal 2 72 8" xfId="1498" xr:uid="{00000000-0005-0000-0000-0000FA1B0000}"/>
    <cellStyle name="Normal 2 72 80" xfId="14250" xr:uid="{00000000-0005-0000-0000-0000FB1B0000}"/>
    <cellStyle name="Normal 2 72 81" xfId="14427" xr:uid="{00000000-0005-0000-0000-0000FC1B0000}"/>
    <cellStyle name="Normal 2 72 82" xfId="14604" xr:uid="{00000000-0005-0000-0000-0000FD1B0000}"/>
    <cellStyle name="Normal 2 72 83" xfId="14783" xr:uid="{00000000-0005-0000-0000-0000FE1B0000}"/>
    <cellStyle name="Normal 2 72 84" xfId="14961" xr:uid="{00000000-0005-0000-0000-0000FF1B0000}"/>
    <cellStyle name="Normal 2 72 85" xfId="15139" xr:uid="{00000000-0005-0000-0000-0000001C0000}"/>
    <cellStyle name="Normal 2 72 86" xfId="15317" xr:uid="{00000000-0005-0000-0000-0000011C0000}"/>
    <cellStyle name="Normal 2 72 87" xfId="15495" xr:uid="{00000000-0005-0000-0000-0000021C0000}"/>
    <cellStyle name="Normal 2 72 88" xfId="15673" xr:uid="{00000000-0005-0000-0000-0000031C0000}"/>
    <cellStyle name="Normal 2 72 89" xfId="15851" xr:uid="{00000000-0005-0000-0000-0000041C0000}"/>
    <cellStyle name="Normal 2 72 9" xfId="1675" xr:uid="{00000000-0005-0000-0000-0000051C0000}"/>
    <cellStyle name="Normal 2 72 90" xfId="16028" xr:uid="{00000000-0005-0000-0000-0000061C0000}"/>
    <cellStyle name="Normal 2 72 91" xfId="16205" xr:uid="{00000000-0005-0000-0000-0000071C0000}"/>
    <cellStyle name="Normal 2 72 92" xfId="16382" xr:uid="{00000000-0005-0000-0000-0000081C0000}"/>
    <cellStyle name="Normal 2 72 93" xfId="16559" xr:uid="{00000000-0005-0000-0000-0000091C0000}"/>
    <cellStyle name="Normal 2 72 94" xfId="16736" xr:uid="{00000000-0005-0000-0000-00000A1C0000}"/>
    <cellStyle name="Normal 2 72 95" xfId="16919" xr:uid="{00000000-0005-0000-0000-00000B1C0000}"/>
    <cellStyle name="Normal 2 72 96" xfId="17194" xr:uid="{00000000-0005-0000-0000-00000C1C0000}"/>
    <cellStyle name="Normal 2 72 97" xfId="17608" xr:uid="{00000000-0005-0000-0000-00000D1C0000}"/>
    <cellStyle name="Normal 2 72 98" xfId="17363" xr:uid="{00000000-0005-0000-0000-00000E1C0000}"/>
    <cellStyle name="Normal 2 72 99" xfId="17565" xr:uid="{00000000-0005-0000-0000-00000F1C0000}"/>
    <cellStyle name="Normal 2 73" xfId="73" xr:uid="{00000000-0005-0000-0000-0000101C0000}"/>
    <cellStyle name="Normal 2 73 10" xfId="1853" xr:uid="{00000000-0005-0000-0000-0000111C0000}"/>
    <cellStyle name="Normal 2 73 100" xfId="260" xr:uid="{00000000-0005-0000-0000-0000121C0000}"/>
    <cellStyle name="Normal 2 73 11" xfId="2030" xr:uid="{00000000-0005-0000-0000-0000131C0000}"/>
    <cellStyle name="Normal 2 73 12" xfId="2207" xr:uid="{00000000-0005-0000-0000-0000141C0000}"/>
    <cellStyle name="Normal 2 73 13" xfId="2384" xr:uid="{00000000-0005-0000-0000-0000151C0000}"/>
    <cellStyle name="Normal 2 73 14" xfId="2561" xr:uid="{00000000-0005-0000-0000-0000161C0000}"/>
    <cellStyle name="Normal 2 73 15" xfId="2738" xr:uid="{00000000-0005-0000-0000-0000171C0000}"/>
    <cellStyle name="Normal 2 73 16" xfId="2915" xr:uid="{00000000-0005-0000-0000-0000181C0000}"/>
    <cellStyle name="Normal 2 73 17" xfId="3092" xr:uid="{00000000-0005-0000-0000-0000191C0000}"/>
    <cellStyle name="Normal 2 73 18" xfId="3269" xr:uid="{00000000-0005-0000-0000-00001A1C0000}"/>
    <cellStyle name="Normal 2 73 19" xfId="3446" xr:uid="{00000000-0005-0000-0000-00001B1C0000}"/>
    <cellStyle name="Normal 2 73 2" xfId="437" xr:uid="{00000000-0005-0000-0000-00001C1C0000}"/>
    <cellStyle name="Normal 2 73 20" xfId="3623" xr:uid="{00000000-0005-0000-0000-00001D1C0000}"/>
    <cellStyle name="Normal 2 73 21" xfId="3800" xr:uid="{00000000-0005-0000-0000-00001E1C0000}"/>
    <cellStyle name="Normal 2 73 22" xfId="3977" xr:uid="{00000000-0005-0000-0000-00001F1C0000}"/>
    <cellStyle name="Normal 2 73 23" xfId="4154" xr:uid="{00000000-0005-0000-0000-0000201C0000}"/>
    <cellStyle name="Normal 2 73 24" xfId="4331" xr:uid="{00000000-0005-0000-0000-0000211C0000}"/>
    <cellStyle name="Normal 2 73 25" xfId="4508" xr:uid="{00000000-0005-0000-0000-0000221C0000}"/>
    <cellStyle name="Normal 2 73 26" xfId="4685" xr:uid="{00000000-0005-0000-0000-0000231C0000}"/>
    <cellStyle name="Normal 2 73 27" xfId="4862" xr:uid="{00000000-0005-0000-0000-0000241C0000}"/>
    <cellStyle name="Normal 2 73 28" xfId="5039" xr:uid="{00000000-0005-0000-0000-0000251C0000}"/>
    <cellStyle name="Normal 2 73 29" xfId="5216" xr:uid="{00000000-0005-0000-0000-0000261C0000}"/>
    <cellStyle name="Normal 2 73 3" xfId="614" xr:uid="{00000000-0005-0000-0000-0000271C0000}"/>
    <cellStyle name="Normal 2 73 30" xfId="5393" xr:uid="{00000000-0005-0000-0000-0000281C0000}"/>
    <cellStyle name="Normal 2 73 31" xfId="5570" xr:uid="{00000000-0005-0000-0000-0000291C0000}"/>
    <cellStyle name="Normal 2 73 32" xfId="5747" xr:uid="{00000000-0005-0000-0000-00002A1C0000}"/>
    <cellStyle name="Normal 2 73 33" xfId="5924" xr:uid="{00000000-0005-0000-0000-00002B1C0000}"/>
    <cellStyle name="Normal 2 73 34" xfId="6101" xr:uid="{00000000-0005-0000-0000-00002C1C0000}"/>
    <cellStyle name="Normal 2 73 35" xfId="6278" xr:uid="{00000000-0005-0000-0000-00002D1C0000}"/>
    <cellStyle name="Normal 2 73 36" xfId="6455" xr:uid="{00000000-0005-0000-0000-00002E1C0000}"/>
    <cellStyle name="Normal 2 73 37" xfId="6632" xr:uid="{00000000-0005-0000-0000-00002F1C0000}"/>
    <cellStyle name="Normal 2 73 38" xfId="6809" xr:uid="{00000000-0005-0000-0000-0000301C0000}"/>
    <cellStyle name="Normal 2 73 39" xfId="6986" xr:uid="{00000000-0005-0000-0000-0000311C0000}"/>
    <cellStyle name="Normal 2 73 4" xfId="791" xr:uid="{00000000-0005-0000-0000-0000321C0000}"/>
    <cellStyle name="Normal 2 73 40" xfId="7163" xr:uid="{00000000-0005-0000-0000-0000331C0000}"/>
    <cellStyle name="Normal 2 73 41" xfId="7340" xr:uid="{00000000-0005-0000-0000-0000341C0000}"/>
    <cellStyle name="Normal 2 73 42" xfId="7517" xr:uid="{00000000-0005-0000-0000-0000351C0000}"/>
    <cellStyle name="Normal 2 73 43" xfId="7694" xr:uid="{00000000-0005-0000-0000-0000361C0000}"/>
    <cellStyle name="Normal 2 73 44" xfId="7871" xr:uid="{00000000-0005-0000-0000-0000371C0000}"/>
    <cellStyle name="Normal 2 73 45" xfId="8048" xr:uid="{00000000-0005-0000-0000-0000381C0000}"/>
    <cellStyle name="Normal 2 73 46" xfId="8225" xr:uid="{00000000-0005-0000-0000-0000391C0000}"/>
    <cellStyle name="Normal 2 73 47" xfId="8402" xr:uid="{00000000-0005-0000-0000-00003A1C0000}"/>
    <cellStyle name="Normal 2 73 48" xfId="8579" xr:uid="{00000000-0005-0000-0000-00003B1C0000}"/>
    <cellStyle name="Normal 2 73 49" xfId="8756" xr:uid="{00000000-0005-0000-0000-00003C1C0000}"/>
    <cellStyle name="Normal 2 73 5" xfId="968" xr:uid="{00000000-0005-0000-0000-00003D1C0000}"/>
    <cellStyle name="Normal 2 73 50" xfId="8933" xr:uid="{00000000-0005-0000-0000-00003E1C0000}"/>
    <cellStyle name="Normal 2 73 51" xfId="9110" xr:uid="{00000000-0005-0000-0000-00003F1C0000}"/>
    <cellStyle name="Normal 2 73 52" xfId="9287" xr:uid="{00000000-0005-0000-0000-0000401C0000}"/>
    <cellStyle name="Normal 2 73 53" xfId="9464" xr:uid="{00000000-0005-0000-0000-0000411C0000}"/>
    <cellStyle name="Normal 2 73 54" xfId="9641" xr:uid="{00000000-0005-0000-0000-0000421C0000}"/>
    <cellStyle name="Normal 2 73 55" xfId="9818" xr:uid="{00000000-0005-0000-0000-0000431C0000}"/>
    <cellStyle name="Normal 2 73 56" xfId="9995" xr:uid="{00000000-0005-0000-0000-0000441C0000}"/>
    <cellStyle name="Normal 2 73 57" xfId="10172" xr:uid="{00000000-0005-0000-0000-0000451C0000}"/>
    <cellStyle name="Normal 2 73 58" xfId="10349" xr:uid="{00000000-0005-0000-0000-0000461C0000}"/>
    <cellStyle name="Normal 2 73 59" xfId="10526" xr:uid="{00000000-0005-0000-0000-0000471C0000}"/>
    <cellStyle name="Normal 2 73 6" xfId="1145" xr:uid="{00000000-0005-0000-0000-0000481C0000}"/>
    <cellStyle name="Normal 2 73 60" xfId="10703" xr:uid="{00000000-0005-0000-0000-0000491C0000}"/>
    <cellStyle name="Normal 2 73 61" xfId="10880" xr:uid="{00000000-0005-0000-0000-00004A1C0000}"/>
    <cellStyle name="Normal 2 73 62" xfId="11062" xr:uid="{00000000-0005-0000-0000-00004B1C0000}"/>
    <cellStyle name="Normal 2 73 63" xfId="11244" xr:uid="{00000000-0005-0000-0000-00004C1C0000}"/>
    <cellStyle name="Normal 2 73 64" xfId="12341" xr:uid="{00000000-0005-0000-0000-00004D1C0000}"/>
    <cellStyle name="Normal 2 73 65" xfId="12260" xr:uid="{00000000-0005-0000-0000-00004E1C0000}"/>
    <cellStyle name="Normal 2 73 66" xfId="11542" xr:uid="{00000000-0005-0000-0000-00004F1C0000}"/>
    <cellStyle name="Normal 2 73 67" xfId="11934" xr:uid="{00000000-0005-0000-0000-0000501C0000}"/>
    <cellStyle name="Normal 2 73 68" xfId="12703" xr:uid="{00000000-0005-0000-0000-0000511C0000}"/>
    <cellStyle name="Normal 2 73 69" xfId="11699" xr:uid="{00000000-0005-0000-0000-0000521C0000}"/>
    <cellStyle name="Normal 2 73 7" xfId="1322" xr:uid="{00000000-0005-0000-0000-0000531C0000}"/>
    <cellStyle name="Normal 2 73 70" xfId="11528" xr:uid="{00000000-0005-0000-0000-0000541C0000}"/>
    <cellStyle name="Normal 2 73 71" xfId="12334" xr:uid="{00000000-0005-0000-0000-0000551C0000}"/>
    <cellStyle name="Normal 2 73 72" xfId="12978" xr:uid="{00000000-0005-0000-0000-0000561C0000}"/>
    <cellStyle name="Normal 2 73 73" xfId="12783" xr:uid="{00000000-0005-0000-0000-0000571C0000}"/>
    <cellStyle name="Normal 2 73 74" xfId="11286" xr:uid="{00000000-0005-0000-0000-0000581C0000}"/>
    <cellStyle name="Normal 2 73 75" xfId="13366" xr:uid="{00000000-0005-0000-0000-0000591C0000}"/>
    <cellStyle name="Normal 2 73 76" xfId="13543" xr:uid="{00000000-0005-0000-0000-00005A1C0000}"/>
    <cellStyle name="Normal 2 73 77" xfId="13720" xr:uid="{00000000-0005-0000-0000-00005B1C0000}"/>
    <cellStyle name="Normal 2 73 78" xfId="13897" xr:uid="{00000000-0005-0000-0000-00005C1C0000}"/>
    <cellStyle name="Normal 2 73 79" xfId="14074" xr:uid="{00000000-0005-0000-0000-00005D1C0000}"/>
    <cellStyle name="Normal 2 73 8" xfId="1499" xr:uid="{00000000-0005-0000-0000-00005E1C0000}"/>
    <cellStyle name="Normal 2 73 80" xfId="14251" xr:uid="{00000000-0005-0000-0000-00005F1C0000}"/>
    <cellStyle name="Normal 2 73 81" xfId="14428" xr:uid="{00000000-0005-0000-0000-0000601C0000}"/>
    <cellStyle name="Normal 2 73 82" xfId="14605" xr:uid="{00000000-0005-0000-0000-0000611C0000}"/>
    <cellStyle name="Normal 2 73 83" xfId="14784" xr:uid="{00000000-0005-0000-0000-0000621C0000}"/>
    <cellStyle name="Normal 2 73 84" xfId="14962" xr:uid="{00000000-0005-0000-0000-0000631C0000}"/>
    <cellStyle name="Normal 2 73 85" xfId="15140" xr:uid="{00000000-0005-0000-0000-0000641C0000}"/>
    <cellStyle name="Normal 2 73 86" xfId="15318" xr:uid="{00000000-0005-0000-0000-0000651C0000}"/>
    <cellStyle name="Normal 2 73 87" xfId="15496" xr:uid="{00000000-0005-0000-0000-0000661C0000}"/>
    <cellStyle name="Normal 2 73 88" xfId="15674" xr:uid="{00000000-0005-0000-0000-0000671C0000}"/>
    <cellStyle name="Normal 2 73 89" xfId="15852" xr:uid="{00000000-0005-0000-0000-0000681C0000}"/>
    <cellStyle name="Normal 2 73 9" xfId="1676" xr:uid="{00000000-0005-0000-0000-0000691C0000}"/>
    <cellStyle name="Normal 2 73 90" xfId="16029" xr:uid="{00000000-0005-0000-0000-00006A1C0000}"/>
    <cellStyle name="Normal 2 73 91" xfId="16206" xr:uid="{00000000-0005-0000-0000-00006B1C0000}"/>
    <cellStyle name="Normal 2 73 92" xfId="16383" xr:uid="{00000000-0005-0000-0000-00006C1C0000}"/>
    <cellStyle name="Normal 2 73 93" xfId="16560" xr:uid="{00000000-0005-0000-0000-00006D1C0000}"/>
    <cellStyle name="Normal 2 73 94" xfId="16737" xr:uid="{00000000-0005-0000-0000-00006E1C0000}"/>
    <cellStyle name="Normal 2 73 95" xfId="16920" xr:uid="{00000000-0005-0000-0000-00006F1C0000}"/>
    <cellStyle name="Normal 2 73 96" xfId="17185" xr:uid="{00000000-0005-0000-0000-0000701C0000}"/>
    <cellStyle name="Normal 2 73 97" xfId="17487" xr:uid="{00000000-0005-0000-0000-0000711C0000}"/>
    <cellStyle name="Normal 2 73 98" xfId="17660" xr:uid="{00000000-0005-0000-0000-0000721C0000}"/>
    <cellStyle name="Normal 2 73 99" xfId="17632" xr:uid="{00000000-0005-0000-0000-0000731C0000}"/>
    <cellStyle name="Normal 2 74" xfId="74" xr:uid="{00000000-0005-0000-0000-0000741C0000}"/>
    <cellStyle name="Normal 2 74 10" xfId="1854" xr:uid="{00000000-0005-0000-0000-0000751C0000}"/>
    <cellStyle name="Normal 2 74 100" xfId="261" xr:uid="{00000000-0005-0000-0000-0000761C0000}"/>
    <cellStyle name="Normal 2 74 11" xfId="2031" xr:uid="{00000000-0005-0000-0000-0000771C0000}"/>
    <cellStyle name="Normal 2 74 12" xfId="2208" xr:uid="{00000000-0005-0000-0000-0000781C0000}"/>
    <cellStyle name="Normal 2 74 13" xfId="2385" xr:uid="{00000000-0005-0000-0000-0000791C0000}"/>
    <cellStyle name="Normal 2 74 14" xfId="2562" xr:uid="{00000000-0005-0000-0000-00007A1C0000}"/>
    <cellStyle name="Normal 2 74 15" xfId="2739" xr:uid="{00000000-0005-0000-0000-00007B1C0000}"/>
    <cellStyle name="Normal 2 74 16" xfId="2916" xr:uid="{00000000-0005-0000-0000-00007C1C0000}"/>
    <cellStyle name="Normal 2 74 17" xfId="3093" xr:uid="{00000000-0005-0000-0000-00007D1C0000}"/>
    <cellStyle name="Normal 2 74 18" xfId="3270" xr:uid="{00000000-0005-0000-0000-00007E1C0000}"/>
    <cellStyle name="Normal 2 74 19" xfId="3447" xr:uid="{00000000-0005-0000-0000-00007F1C0000}"/>
    <cellStyle name="Normal 2 74 2" xfId="438" xr:uid="{00000000-0005-0000-0000-0000801C0000}"/>
    <cellStyle name="Normal 2 74 20" xfId="3624" xr:uid="{00000000-0005-0000-0000-0000811C0000}"/>
    <cellStyle name="Normal 2 74 21" xfId="3801" xr:uid="{00000000-0005-0000-0000-0000821C0000}"/>
    <cellStyle name="Normal 2 74 22" xfId="3978" xr:uid="{00000000-0005-0000-0000-0000831C0000}"/>
    <cellStyle name="Normal 2 74 23" xfId="4155" xr:uid="{00000000-0005-0000-0000-0000841C0000}"/>
    <cellStyle name="Normal 2 74 24" xfId="4332" xr:uid="{00000000-0005-0000-0000-0000851C0000}"/>
    <cellStyle name="Normal 2 74 25" xfId="4509" xr:uid="{00000000-0005-0000-0000-0000861C0000}"/>
    <cellStyle name="Normal 2 74 26" xfId="4686" xr:uid="{00000000-0005-0000-0000-0000871C0000}"/>
    <cellStyle name="Normal 2 74 27" xfId="4863" xr:uid="{00000000-0005-0000-0000-0000881C0000}"/>
    <cellStyle name="Normal 2 74 28" xfId="5040" xr:uid="{00000000-0005-0000-0000-0000891C0000}"/>
    <cellStyle name="Normal 2 74 29" xfId="5217" xr:uid="{00000000-0005-0000-0000-00008A1C0000}"/>
    <cellStyle name="Normal 2 74 3" xfId="615" xr:uid="{00000000-0005-0000-0000-00008B1C0000}"/>
    <cellStyle name="Normal 2 74 30" xfId="5394" xr:uid="{00000000-0005-0000-0000-00008C1C0000}"/>
    <cellStyle name="Normal 2 74 31" xfId="5571" xr:uid="{00000000-0005-0000-0000-00008D1C0000}"/>
    <cellStyle name="Normal 2 74 32" xfId="5748" xr:uid="{00000000-0005-0000-0000-00008E1C0000}"/>
    <cellStyle name="Normal 2 74 33" xfId="5925" xr:uid="{00000000-0005-0000-0000-00008F1C0000}"/>
    <cellStyle name="Normal 2 74 34" xfId="6102" xr:uid="{00000000-0005-0000-0000-0000901C0000}"/>
    <cellStyle name="Normal 2 74 35" xfId="6279" xr:uid="{00000000-0005-0000-0000-0000911C0000}"/>
    <cellStyle name="Normal 2 74 36" xfId="6456" xr:uid="{00000000-0005-0000-0000-0000921C0000}"/>
    <cellStyle name="Normal 2 74 37" xfId="6633" xr:uid="{00000000-0005-0000-0000-0000931C0000}"/>
    <cellStyle name="Normal 2 74 38" xfId="6810" xr:uid="{00000000-0005-0000-0000-0000941C0000}"/>
    <cellStyle name="Normal 2 74 39" xfId="6987" xr:uid="{00000000-0005-0000-0000-0000951C0000}"/>
    <cellStyle name="Normal 2 74 4" xfId="792" xr:uid="{00000000-0005-0000-0000-0000961C0000}"/>
    <cellStyle name="Normal 2 74 40" xfId="7164" xr:uid="{00000000-0005-0000-0000-0000971C0000}"/>
    <cellStyle name="Normal 2 74 41" xfId="7341" xr:uid="{00000000-0005-0000-0000-0000981C0000}"/>
    <cellStyle name="Normal 2 74 42" xfId="7518" xr:uid="{00000000-0005-0000-0000-0000991C0000}"/>
    <cellStyle name="Normal 2 74 43" xfId="7695" xr:uid="{00000000-0005-0000-0000-00009A1C0000}"/>
    <cellStyle name="Normal 2 74 44" xfId="7872" xr:uid="{00000000-0005-0000-0000-00009B1C0000}"/>
    <cellStyle name="Normal 2 74 45" xfId="8049" xr:uid="{00000000-0005-0000-0000-00009C1C0000}"/>
    <cellStyle name="Normal 2 74 46" xfId="8226" xr:uid="{00000000-0005-0000-0000-00009D1C0000}"/>
    <cellStyle name="Normal 2 74 47" xfId="8403" xr:uid="{00000000-0005-0000-0000-00009E1C0000}"/>
    <cellStyle name="Normal 2 74 48" xfId="8580" xr:uid="{00000000-0005-0000-0000-00009F1C0000}"/>
    <cellStyle name="Normal 2 74 49" xfId="8757" xr:uid="{00000000-0005-0000-0000-0000A01C0000}"/>
    <cellStyle name="Normal 2 74 5" xfId="969" xr:uid="{00000000-0005-0000-0000-0000A11C0000}"/>
    <cellStyle name="Normal 2 74 50" xfId="8934" xr:uid="{00000000-0005-0000-0000-0000A21C0000}"/>
    <cellStyle name="Normal 2 74 51" xfId="9111" xr:uid="{00000000-0005-0000-0000-0000A31C0000}"/>
    <cellStyle name="Normal 2 74 52" xfId="9288" xr:uid="{00000000-0005-0000-0000-0000A41C0000}"/>
    <cellStyle name="Normal 2 74 53" xfId="9465" xr:uid="{00000000-0005-0000-0000-0000A51C0000}"/>
    <cellStyle name="Normal 2 74 54" xfId="9642" xr:uid="{00000000-0005-0000-0000-0000A61C0000}"/>
    <cellStyle name="Normal 2 74 55" xfId="9819" xr:uid="{00000000-0005-0000-0000-0000A71C0000}"/>
    <cellStyle name="Normal 2 74 56" xfId="9996" xr:uid="{00000000-0005-0000-0000-0000A81C0000}"/>
    <cellStyle name="Normal 2 74 57" xfId="10173" xr:uid="{00000000-0005-0000-0000-0000A91C0000}"/>
    <cellStyle name="Normal 2 74 58" xfId="10350" xr:uid="{00000000-0005-0000-0000-0000AA1C0000}"/>
    <cellStyle name="Normal 2 74 59" xfId="10527" xr:uid="{00000000-0005-0000-0000-0000AB1C0000}"/>
    <cellStyle name="Normal 2 74 6" xfId="1146" xr:uid="{00000000-0005-0000-0000-0000AC1C0000}"/>
    <cellStyle name="Normal 2 74 60" xfId="10704" xr:uid="{00000000-0005-0000-0000-0000AD1C0000}"/>
    <cellStyle name="Normal 2 74 61" xfId="10881" xr:uid="{00000000-0005-0000-0000-0000AE1C0000}"/>
    <cellStyle name="Normal 2 74 62" xfId="11063" xr:uid="{00000000-0005-0000-0000-0000AF1C0000}"/>
    <cellStyle name="Normal 2 74 63" xfId="12342" xr:uid="{00000000-0005-0000-0000-0000B01C0000}"/>
    <cellStyle name="Normal 2 74 64" xfId="11198" xr:uid="{00000000-0005-0000-0000-0000B11C0000}"/>
    <cellStyle name="Normal 2 74 65" xfId="12209" xr:uid="{00000000-0005-0000-0000-0000B21C0000}"/>
    <cellStyle name="Normal 2 74 66" xfId="11557" xr:uid="{00000000-0005-0000-0000-0000B31C0000}"/>
    <cellStyle name="Normal 2 74 67" xfId="12462" xr:uid="{00000000-0005-0000-0000-0000B41C0000}"/>
    <cellStyle name="Normal 2 74 68" xfId="11173" xr:uid="{00000000-0005-0000-0000-0000B51C0000}"/>
    <cellStyle name="Normal 2 74 69" xfId="12994" xr:uid="{00000000-0005-0000-0000-0000B61C0000}"/>
    <cellStyle name="Normal 2 74 7" xfId="1323" xr:uid="{00000000-0005-0000-0000-0000B71C0000}"/>
    <cellStyle name="Normal 2 74 70" xfId="11469" xr:uid="{00000000-0005-0000-0000-0000B81C0000}"/>
    <cellStyle name="Normal 2 74 71" xfId="12008" xr:uid="{00000000-0005-0000-0000-0000B91C0000}"/>
    <cellStyle name="Normal 2 74 72" xfId="12667" xr:uid="{00000000-0005-0000-0000-0000BA1C0000}"/>
    <cellStyle name="Normal 2 74 73" xfId="11787" xr:uid="{00000000-0005-0000-0000-0000BB1C0000}"/>
    <cellStyle name="Normal 2 74 74" xfId="11930" xr:uid="{00000000-0005-0000-0000-0000BC1C0000}"/>
    <cellStyle name="Normal 2 74 75" xfId="13367" xr:uid="{00000000-0005-0000-0000-0000BD1C0000}"/>
    <cellStyle name="Normal 2 74 76" xfId="13544" xr:uid="{00000000-0005-0000-0000-0000BE1C0000}"/>
    <cellStyle name="Normal 2 74 77" xfId="13721" xr:uid="{00000000-0005-0000-0000-0000BF1C0000}"/>
    <cellStyle name="Normal 2 74 78" xfId="13898" xr:uid="{00000000-0005-0000-0000-0000C01C0000}"/>
    <cellStyle name="Normal 2 74 79" xfId="14075" xr:uid="{00000000-0005-0000-0000-0000C11C0000}"/>
    <cellStyle name="Normal 2 74 8" xfId="1500" xr:uid="{00000000-0005-0000-0000-0000C21C0000}"/>
    <cellStyle name="Normal 2 74 80" xfId="14252" xr:uid="{00000000-0005-0000-0000-0000C31C0000}"/>
    <cellStyle name="Normal 2 74 81" xfId="14429" xr:uid="{00000000-0005-0000-0000-0000C41C0000}"/>
    <cellStyle name="Normal 2 74 82" xfId="14606" xr:uid="{00000000-0005-0000-0000-0000C51C0000}"/>
    <cellStyle name="Normal 2 74 83" xfId="14785" xr:uid="{00000000-0005-0000-0000-0000C61C0000}"/>
    <cellStyle name="Normal 2 74 84" xfId="14963" xr:uid="{00000000-0005-0000-0000-0000C71C0000}"/>
    <cellStyle name="Normal 2 74 85" xfId="15141" xr:uid="{00000000-0005-0000-0000-0000C81C0000}"/>
    <cellStyle name="Normal 2 74 86" xfId="15319" xr:uid="{00000000-0005-0000-0000-0000C91C0000}"/>
    <cellStyle name="Normal 2 74 87" xfId="15497" xr:uid="{00000000-0005-0000-0000-0000CA1C0000}"/>
    <cellStyle name="Normal 2 74 88" xfId="15675" xr:uid="{00000000-0005-0000-0000-0000CB1C0000}"/>
    <cellStyle name="Normal 2 74 89" xfId="15853" xr:uid="{00000000-0005-0000-0000-0000CC1C0000}"/>
    <cellStyle name="Normal 2 74 9" xfId="1677" xr:uid="{00000000-0005-0000-0000-0000CD1C0000}"/>
    <cellStyle name="Normal 2 74 90" xfId="16030" xr:uid="{00000000-0005-0000-0000-0000CE1C0000}"/>
    <cellStyle name="Normal 2 74 91" xfId="16207" xr:uid="{00000000-0005-0000-0000-0000CF1C0000}"/>
    <cellStyle name="Normal 2 74 92" xfId="16384" xr:uid="{00000000-0005-0000-0000-0000D01C0000}"/>
    <cellStyle name="Normal 2 74 93" xfId="16561" xr:uid="{00000000-0005-0000-0000-0000D11C0000}"/>
    <cellStyle name="Normal 2 74 94" xfId="16738" xr:uid="{00000000-0005-0000-0000-0000D21C0000}"/>
    <cellStyle name="Normal 2 74 95" xfId="16921" xr:uid="{00000000-0005-0000-0000-0000D31C0000}"/>
    <cellStyle name="Normal 2 74 96" xfId="17181" xr:uid="{00000000-0005-0000-0000-0000D41C0000}"/>
    <cellStyle name="Normal 2 74 97" xfId="17466" xr:uid="{00000000-0005-0000-0000-0000D51C0000}"/>
    <cellStyle name="Normal 2 74 98" xfId="17036" xr:uid="{00000000-0005-0000-0000-0000D61C0000}"/>
    <cellStyle name="Normal 2 74 99" xfId="17329" xr:uid="{00000000-0005-0000-0000-0000D71C0000}"/>
    <cellStyle name="Normal 2 75" xfId="75" xr:uid="{00000000-0005-0000-0000-0000D81C0000}"/>
    <cellStyle name="Normal 2 75 2" xfId="361" xr:uid="{00000000-0005-0000-0000-0000D91C0000}"/>
    <cellStyle name="Normal 2 76" xfId="538" xr:uid="{00000000-0005-0000-0000-0000DA1C0000}"/>
    <cellStyle name="Normal 2 77" xfId="715" xr:uid="{00000000-0005-0000-0000-0000DB1C0000}"/>
    <cellStyle name="Normal 2 78" xfId="892" xr:uid="{00000000-0005-0000-0000-0000DC1C0000}"/>
    <cellStyle name="Normal 2 79" xfId="1069" xr:uid="{00000000-0005-0000-0000-0000DD1C0000}"/>
    <cellStyle name="Normal 2 8" xfId="76" xr:uid="{00000000-0005-0000-0000-0000DE1C0000}"/>
    <cellStyle name="Normal 2 8 10" xfId="1855" xr:uid="{00000000-0005-0000-0000-0000DF1C0000}"/>
    <cellStyle name="Normal 2 8 100" xfId="262" xr:uid="{00000000-0005-0000-0000-0000E01C0000}"/>
    <cellStyle name="Normal 2 8 11" xfId="2032" xr:uid="{00000000-0005-0000-0000-0000E11C0000}"/>
    <cellStyle name="Normal 2 8 12" xfId="2209" xr:uid="{00000000-0005-0000-0000-0000E21C0000}"/>
    <cellStyle name="Normal 2 8 13" xfId="2386" xr:uid="{00000000-0005-0000-0000-0000E31C0000}"/>
    <cellStyle name="Normal 2 8 14" xfId="2563" xr:uid="{00000000-0005-0000-0000-0000E41C0000}"/>
    <cellStyle name="Normal 2 8 15" xfId="2740" xr:uid="{00000000-0005-0000-0000-0000E51C0000}"/>
    <cellStyle name="Normal 2 8 16" xfId="2917" xr:uid="{00000000-0005-0000-0000-0000E61C0000}"/>
    <cellStyle name="Normal 2 8 17" xfId="3094" xr:uid="{00000000-0005-0000-0000-0000E71C0000}"/>
    <cellStyle name="Normal 2 8 18" xfId="3271" xr:uid="{00000000-0005-0000-0000-0000E81C0000}"/>
    <cellStyle name="Normal 2 8 19" xfId="3448" xr:uid="{00000000-0005-0000-0000-0000E91C0000}"/>
    <cellStyle name="Normal 2 8 2" xfId="439" xr:uid="{00000000-0005-0000-0000-0000EA1C0000}"/>
    <cellStyle name="Normal 2 8 20" xfId="3625" xr:uid="{00000000-0005-0000-0000-0000EB1C0000}"/>
    <cellStyle name="Normal 2 8 21" xfId="3802" xr:uid="{00000000-0005-0000-0000-0000EC1C0000}"/>
    <cellStyle name="Normal 2 8 22" xfId="3979" xr:uid="{00000000-0005-0000-0000-0000ED1C0000}"/>
    <cellStyle name="Normal 2 8 23" xfId="4156" xr:uid="{00000000-0005-0000-0000-0000EE1C0000}"/>
    <cellStyle name="Normal 2 8 24" xfId="4333" xr:uid="{00000000-0005-0000-0000-0000EF1C0000}"/>
    <cellStyle name="Normal 2 8 25" xfId="4510" xr:uid="{00000000-0005-0000-0000-0000F01C0000}"/>
    <cellStyle name="Normal 2 8 26" xfId="4687" xr:uid="{00000000-0005-0000-0000-0000F11C0000}"/>
    <cellStyle name="Normal 2 8 27" xfId="4864" xr:uid="{00000000-0005-0000-0000-0000F21C0000}"/>
    <cellStyle name="Normal 2 8 28" xfId="5041" xr:uid="{00000000-0005-0000-0000-0000F31C0000}"/>
    <cellStyle name="Normal 2 8 29" xfId="5218" xr:uid="{00000000-0005-0000-0000-0000F41C0000}"/>
    <cellStyle name="Normal 2 8 3" xfId="616" xr:uid="{00000000-0005-0000-0000-0000F51C0000}"/>
    <cellStyle name="Normal 2 8 30" xfId="5395" xr:uid="{00000000-0005-0000-0000-0000F61C0000}"/>
    <cellStyle name="Normal 2 8 31" xfId="5572" xr:uid="{00000000-0005-0000-0000-0000F71C0000}"/>
    <cellStyle name="Normal 2 8 32" xfId="5749" xr:uid="{00000000-0005-0000-0000-0000F81C0000}"/>
    <cellStyle name="Normal 2 8 33" xfId="5926" xr:uid="{00000000-0005-0000-0000-0000F91C0000}"/>
    <cellStyle name="Normal 2 8 34" xfId="6103" xr:uid="{00000000-0005-0000-0000-0000FA1C0000}"/>
    <cellStyle name="Normal 2 8 35" xfId="6280" xr:uid="{00000000-0005-0000-0000-0000FB1C0000}"/>
    <cellStyle name="Normal 2 8 36" xfId="6457" xr:uid="{00000000-0005-0000-0000-0000FC1C0000}"/>
    <cellStyle name="Normal 2 8 37" xfId="6634" xr:uid="{00000000-0005-0000-0000-0000FD1C0000}"/>
    <cellStyle name="Normal 2 8 38" xfId="6811" xr:uid="{00000000-0005-0000-0000-0000FE1C0000}"/>
    <cellStyle name="Normal 2 8 39" xfId="6988" xr:uid="{00000000-0005-0000-0000-0000FF1C0000}"/>
    <cellStyle name="Normal 2 8 4" xfId="793" xr:uid="{00000000-0005-0000-0000-0000001D0000}"/>
    <cellStyle name="Normal 2 8 40" xfId="7165" xr:uid="{00000000-0005-0000-0000-0000011D0000}"/>
    <cellStyle name="Normal 2 8 41" xfId="7342" xr:uid="{00000000-0005-0000-0000-0000021D0000}"/>
    <cellStyle name="Normal 2 8 42" xfId="7519" xr:uid="{00000000-0005-0000-0000-0000031D0000}"/>
    <cellStyle name="Normal 2 8 43" xfId="7696" xr:uid="{00000000-0005-0000-0000-0000041D0000}"/>
    <cellStyle name="Normal 2 8 44" xfId="7873" xr:uid="{00000000-0005-0000-0000-0000051D0000}"/>
    <cellStyle name="Normal 2 8 45" xfId="8050" xr:uid="{00000000-0005-0000-0000-0000061D0000}"/>
    <cellStyle name="Normal 2 8 46" xfId="8227" xr:uid="{00000000-0005-0000-0000-0000071D0000}"/>
    <cellStyle name="Normal 2 8 47" xfId="8404" xr:uid="{00000000-0005-0000-0000-0000081D0000}"/>
    <cellStyle name="Normal 2 8 48" xfId="8581" xr:uid="{00000000-0005-0000-0000-0000091D0000}"/>
    <cellStyle name="Normal 2 8 49" xfId="8758" xr:uid="{00000000-0005-0000-0000-00000A1D0000}"/>
    <cellStyle name="Normal 2 8 5" xfId="970" xr:uid="{00000000-0005-0000-0000-00000B1D0000}"/>
    <cellStyle name="Normal 2 8 50" xfId="8935" xr:uid="{00000000-0005-0000-0000-00000C1D0000}"/>
    <cellStyle name="Normal 2 8 51" xfId="9112" xr:uid="{00000000-0005-0000-0000-00000D1D0000}"/>
    <cellStyle name="Normal 2 8 52" xfId="9289" xr:uid="{00000000-0005-0000-0000-00000E1D0000}"/>
    <cellStyle name="Normal 2 8 53" xfId="9466" xr:uid="{00000000-0005-0000-0000-00000F1D0000}"/>
    <cellStyle name="Normal 2 8 54" xfId="9643" xr:uid="{00000000-0005-0000-0000-0000101D0000}"/>
    <cellStyle name="Normal 2 8 55" xfId="9820" xr:uid="{00000000-0005-0000-0000-0000111D0000}"/>
    <cellStyle name="Normal 2 8 56" xfId="9997" xr:uid="{00000000-0005-0000-0000-0000121D0000}"/>
    <cellStyle name="Normal 2 8 57" xfId="10174" xr:uid="{00000000-0005-0000-0000-0000131D0000}"/>
    <cellStyle name="Normal 2 8 58" xfId="10351" xr:uid="{00000000-0005-0000-0000-0000141D0000}"/>
    <cellStyle name="Normal 2 8 59" xfId="10528" xr:uid="{00000000-0005-0000-0000-0000151D0000}"/>
    <cellStyle name="Normal 2 8 6" xfId="1147" xr:uid="{00000000-0005-0000-0000-0000161D0000}"/>
    <cellStyle name="Normal 2 8 60" xfId="10705" xr:uid="{00000000-0005-0000-0000-0000171D0000}"/>
    <cellStyle name="Normal 2 8 61" xfId="10882" xr:uid="{00000000-0005-0000-0000-0000181D0000}"/>
    <cellStyle name="Normal 2 8 62" xfId="11064" xr:uid="{00000000-0005-0000-0000-0000191D0000}"/>
    <cellStyle name="Normal 2 8 63" xfId="12315" xr:uid="{00000000-0005-0000-0000-00001A1D0000}"/>
    <cellStyle name="Normal 2 8 64" xfId="11920" xr:uid="{00000000-0005-0000-0000-00001B1D0000}"/>
    <cellStyle name="Normal 2 8 65" xfId="13020" xr:uid="{00000000-0005-0000-0000-00001C1D0000}"/>
    <cellStyle name="Normal 2 8 66" xfId="13062" xr:uid="{00000000-0005-0000-0000-00001D1D0000}"/>
    <cellStyle name="Normal 2 8 67" xfId="13101" xr:uid="{00000000-0005-0000-0000-00001E1D0000}"/>
    <cellStyle name="Normal 2 8 68" xfId="13137" xr:uid="{00000000-0005-0000-0000-00001F1D0000}"/>
    <cellStyle name="Normal 2 8 69" xfId="13171" xr:uid="{00000000-0005-0000-0000-0000201D0000}"/>
    <cellStyle name="Normal 2 8 7" xfId="1324" xr:uid="{00000000-0005-0000-0000-0000211D0000}"/>
    <cellStyle name="Normal 2 8 70" xfId="13201" xr:uid="{00000000-0005-0000-0000-0000221D0000}"/>
    <cellStyle name="Normal 2 8 71" xfId="13227" xr:uid="{00000000-0005-0000-0000-0000231D0000}"/>
    <cellStyle name="Normal 2 8 72" xfId="13248" xr:uid="{00000000-0005-0000-0000-0000241D0000}"/>
    <cellStyle name="Normal 2 8 73" xfId="13266" xr:uid="{00000000-0005-0000-0000-0000251D0000}"/>
    <cellStyle name="Normal 2 8 74" xfId="13280" xr:uid="{00000000-0005-0000-0000-0000261D0000}"/>
    <cellStyle name="Normal 2 8 75" xfId="13368" xr:uid="{00000000-0005-0000-0000-0000271D0000}"/>
    <cellStyle name="Normal 2 8 76" xfId="13545" xr:uid="{00000000-0005-0000-0000-0000281D0000}"/>
    <cellStyle name="Normal 2 8 77" xfId="13722" xr:uid="{00000000-0005-0000-0000-0000291D0000}"/>
    <cellStyle name="Normal 2 8 78" xfId="13899" xr:uid="{00000000-0005-0000-0000-00002A1D0000}"/>
    <cellStyle name="Normal 2 8 79" xfId="14076" xr:uid="{00000000-0005-0000-0000-00002B1D0000}"/>
    <cellStyle name="Normal 2 8 8" xfId="1501" xr:uid="{00000000-0005-0000-0000-00002C1D0000}"/>
    <cellStyle name="Normal 2 8 80" xfId="14253" xr:uid="{00000000-0005-0000-0000-00002D1D0000}"/>
    <cellStyle name="Normal 2 8 81" xfId="14430" xr:uid="{00000000-0005-0000-0000-00002E1D0000}"/>
    <cellStyle name="Normal 2 8 82" xfId="14607" xr:uid="{00000000-0005-0000-0000-00002F1D0000}"/>
    <cellStyle name="Normal 2 8 83" xfId="14791" xr:uid="{00000000-0005-0000-0000-0000301D0000}"/>
    <cellStyle name="Normal 2 8 84" xfId="14969" xr:uid="{00000000-0005-0000-0000-0000311D0000}"/>
    <cellStyle name="Normal 2 8 85" xfId="15147" xr:uid="{00000000-0005-0000-0000-0000321D0000}"/>
    <cellStyle name="Normal 2 8 86" xfId="15325" xr:uid="{00000000-0005-0000-0000-0000331D0000}"/>
    <cellStyle name="Normal 2 8 87" xfId="15503" xr:uid="{00000000-0005-0000-0000-0000341D0000}"/>
    <cellStyle name="Normal 2 8 88" xfId="15681" xr:uid="{00000000-0005-0000-0000-0000351D0000}"/>
    <cellStyle name="Normal 2 8 89" xfId="15859" xr:uid="{00000000-0005-0000-0000-0000361D0000}"/>
    <cellStyle name="Normal 2 8 9" xfId="1678" xr:uid="{00000000-0005-0000-0000-0000371D0000}"/>
    <cellStyle name="Normal 2 8 90" xfId="16031" xr:uid="{00000000-0005-0000-0000-0000381D0000}"/>
    <cellStyle name="Normal 2 8 91" xfId="16208" xr:uid="{00000000-0005-0000-0000-0000391D0000}"/>
    <cellStyle name="Normal 2 8 92" xfId="16385" xr:uid="{00000000-0005-0000-0000-00003A1D0000}"/>
    <cellStyle name="Normal 2 8 93" xfId="16562" xr:uid="{00000000-0005-0000-0000-00003B1D0000}"/>
    <cellStyle name="Normal 2 8 94" xfId="16739" xr:uid="{00000000-0005-0000-0000-00003C1D0000}"/>
    <cellStyle name="Normal 2 8 95" xfId="16922" xr:uid="{00000000-0005-0000-0000-00003D1D0000}"/>
    <cellStyle name="Normal 2 8 96" xfId="17173" xr:uid="{00000000-0005-0000-0000-00003E1D0000}"/>
    <cellStyle name="Normal 2 8 97" xfId="17428" xr:uid="{00000000-0005-0000-0000-00003F1D0000}"/>
    <cellStyle name="Normal 2 8 98" xfId="17188" xr:uid="{00000000-0005-0000-0000-0000401D0000}"/>
    <cellStyle name="Normal 2 8 99" xfId="17096" xr:uid="{00000000-0005-0000-0000-0000411D0000}"/>
    <cellStyle name="Normal 2 80" xfId="1246" xr:uid="{00000000-0005-0000-0000-0000421D0000}"/>
    <cellStyle name="Normal 2 81" xfId="1423" xr:uid="{00000000-0005-0000-0000-0000431D0000}"/>
    <cellStyle name="Normal 2 82" xfId="1600" xr:uid="{00000000-0005-0000-0000-0000441D0000}"/>
    <cellStyle name="Normal 2 83" xfId="1777" xr:uid="{00000000-0005-0000-0000-0000451D0000}"/>
    <cellStyle name="Normal 2 84" xfId="1954" xr:uid="{00000000-0005-0000-0000-0000461D0000}"/>
    <cellStyle name="Normal 2 85" xfId="2131" xr:uid="{00000000-0005-0000-0000-0000471D0000}"/>
    <cellStyle name="Normal 2 86" xfId="2308" xr:uid="{00000000-0005-0000-0000-0000481D0000}"/>
    <cellStyle name="Normal 2 87" xfId="2485" xr:uid="{00000000-0005-0000-0000-0000491D0000}"/>
    <cellStyle name="Normal 2 88" xfId="2662" xr:uid="{00000000-0005-0000-0000-00004A1D0000}"/>
    <cellStyle name="Normal 2 89" xfId="2839" xr:uid="{00000000-0005-0000-0000-00004B1D0000}"/>
    <cellStyle name="Normal 2 9" xfId="77" xr:uid="{00000000-0005-0000-0000-00004C1D0000}"/>
    <cellStyle name="Normal 2 9 10" xfId="1856" xr:uid="{00000000-0005-0000-0000-00004D1D0000}"/>
    <cellStyle name="Normal 2 9 100" xfId="263" xr:uid="{00000000-0005-0000-0000-00004E1D0000}"/>
    <cellStyle name="Normal 2 9 11" xfId="2033" xr:uid="{00000000-0005-0000-0000-00004F1D0000}"/>
    <cellStyle name="Normal 2 9 12" xfId="2210" xr:uid="{00000000-0005-0000-0000-0000501D0000}"/>
    <cellStyle name="Normal 2 9 13" xfId="2387" xr:uid="{00000000-0005-0000-0000-0000511D0000}"/>
    <cellStyle name="Normal 2 9 14" xfId="2564" xr:uid="{00000000-0005-0000-0000-0000521D0000}"/>
    <cellStyle name="Normal 2 9 15" xfId="2741" xr:uid="{00000000-0005-0000-0000-0000531D0000}"/>
    <cellStyle name="Normal 2 9 16" xfId="2918" xr:uid="{00000000-0005-0000-0000-0000541D0000}"/>
    <cellStyle name="Normal 2 9 17" xfId="3095" xr:uid="{00000000-0005-0000-0000-0000551D0000}"/>
    <cellStyle name="Normal 2 9 18" xfId="3272" xr:uid="{00000000-0005-0000-0000-0000561D0000}"/>
    <cellStyle name="Normal 2 9 19" xfId="3449" xr:uid="{00000000-0005-0000-0000-0000571D0000}"/>
    <cellStyle name="Normal 2 9 2" xfId="440" xr:uid="{00000000-0005-0000-0000-0000581D0000}"/>
    <cellStyle name="Normal 2 9 20" xfId="3626" xr:uid="{00000000-0005-0000-0000-0000591D0000}"/>
    <cellStyle name="Normal 2 9 21" xfId="3803" xr:uid="{00000000-0005-0000-0000-00005A1D0000}"/>
    <cellStyle name="Normal 2 9 22" xfId="3980" xr:uid="{00000000-0005-0000-0000-00005B1D0000}"/>
    <cellStyle name="Normal 2 9 23" xfId="4157" xr:uid="{00000000-0005-0000-0000-00005C1D0000}"/>
    <cellStyle name="Normal 2 9 24" xfId="4334" xr:uid="{00000000-0005-0000-0000-00005D1D0000}"/>
    <cellStyle name="Normal 2 9 25" xfId="4511" xr:uid="{00000000-0005-0000-0000-00005E1D0000}"/>
    <cellStyle name="Normal 2 9 26" xfId="4688" xr:uid="{00000000-0005-0000-0000-00005F1D0000}"/>
    <cellStyle name="Normal 2 9 27" xfId="4865" xr:uid="{00000000-0005-0000-0000-0000601D0000}"/>
    <cellStyle name="Normal 2 9 28" xfId="5042" xr:uid="{00000000-0005-0000-0000-0000611D0000}"/>
    <cellStyle name="Normal 2 9 29" xfId="5219" xr:uid="{00000000-0005-0000-0000-0000621D0000}"/>
    <cellStyle name="Normal 2 9 3" xfId="617" xr:uid="{00000000-0005-0000-0000-0000631D0000}"/>
    <cellStyle name="Normal 2 9 30" xfId="5396" xr:uid="{00000000-0005-0000-0000-0000641D0000}"/>
    <cellStyle name="Normal 2 9 31" xfId="5573" xr:uid="{00000000-0005-0000-0000-0000651D0000}"/>
    <cellStyle name="Normal 2 9 32" xfId="5750" xr:uid="{00000000-0005-0000-0000-0000661D0000}"/>
    <cellStyle name="Normal 2 9 33" xfId="5927" xr:uid="{00000000-0005-0000-0000-0000671D0000}"/>
    <cellStyle name="Normal 2 9 34" xfId="6104" xr:uid="{00000000-0005-0000-0000-0000681D0000}"/>
    <cellStyle name="Normal 2 9 35" xfId="6281" xr:uid="{00000000-0005-0000-0000-0000691D0000}"/>
    <cellStyle name="Normal 2 9 36" xfId="6458" xr:uid="{00000000-0005-0000-0000-00006A1D0000}"/>
    <cellStyle name="Normal 2 9 37" xfId="6635" xr:uid="{00000000-0005-0000-0000-00006B1D0000}"/>
    <cellStyle name="Normal 2 9 38" xfId="6812" xr:uid="{00000000-0005-0000-0000-00006C1D0000}"/>
    <cellStyle name="Normal 2 9 39" xfId="6989" xr:uid="{00000000-0005-0000-0000-00006D1D0000}"/>
    <cellStyle name="Normal 2 9 4" xfId="794" xr:uid="{00000000-0005-0000-0000-00006E1D0000}"/>
    <cellStyle name="Normal 2 9 40" xfId="7166" xr:uid="{00000000-0005-0000-0000-00006F1D0000}"/>
    <cellStyle name="Normal 2 9 41" xfId="7343" xr:uid="{00000000-0005-0000-0000-0000701D0000}"/>
    <cellStyle name="Normal 2 9 42" xfId="7520" xr:uid="{00000000-0005-0000-0000-0000711D0000}"/>
    <cellStyle name="Normal 2 9 43" xfId="7697" xr:uid="{00000000-0005-0000-0000-0000721D0000}"/>
    <cellStyle name="Normal 2 9 44" xfId="7874" xr:uid="{00000000-0005-0000-0000-0000731D0000}"/>
    <cellStyle name="Normal 2 9 45" xfId="8051" xr:uid="{00000000-0005-0000-0000-0000741D0000}"/>
    <cellStyle name="Normal 2 9 46" xfId="8228" xr:uid="{00000000-0005-0000-0000-0000751D0000}"/>
    <cellStyle name="Normal 2 9 47" xfId="8405" xr:uid="{00000000-0005-0000-0000-0000761D0000}"/>
    <cellStyle name="Normal 2 9 48" xfId="8582" xr:uid="{00000000-0005-0000-0000-0000771D0000}"/>
    <cellStyle name="Normal 2 9 49" xfId="8759" xr:uid="{00000000-0005-0000-0000-0000781D0000}"/>
    <cellStyle name="Normal 2 9 5" xfId="971" xr:uid="{00000000-0005-0000-0000-0000791D0000}"/>
    <cellStyle name="Normal 2 9 50" xfId="8936" xr:uid="{00000000-0005-0000-0000-00007A1D0000}"/>
    <cellStyle name="Normal 2 9 51" xfId="9113" xr:uid="{00000000-0005-0000-0000-00007B1D0000}"/>
    <cellStyle name="Normal 2 9 52" xfId="9290" xr:uid="{00000000-0005-0000-0000-00007C1D0000}"/>
    <cellStyle name="Normal 2 9 53" xfId="9467" xr:uid="{00000000-0005-0000-0000-00007D1D0000}"/>
    <cellStyle name="Normal 2 9 54" xfId="9644" xr:uid="{00000000-0005-0000-0000-00007E1D0000}"/>
    <cellStyle name="Normal 2 9 55" xfId="9821" xr:uid="{00000000-0005-0000-0000-00007F1D0000}"/>
    <cellStyle name="Normal 2 9 56" xfId="9998" xr:uid="{00000000-0005-0000-0000-0000801D0000}"/>
    <cellStyle name="Normal 2 9 57" xfId="10175" xr:uid="{00000000-0005-0000-0000-0000811D0000}"/>
    <cellStyle name="Normal 2 9 58" xfId="10352" xr:uid="{00000000-0005-0000-0000-0000821D0000}"/>
    <cellStyle name="Normal 2 9 59" xfId="10529" xr:uid="{00000000-0005-0000-0000-0000831D0000}"/>
    <cellStyle name="Normal 2 9 6" xfId="1148" xr:uid="{00000000-0005-0000-0000-0000841D0000}"/>
    <cellStyle name="Normal 2 9 60" xfId="10706" xr:uid="{00000000-0005-0000-0000-0000851D0000}"/>
    <cellStyle name="Normal 2 9 61" xfId="10883" xr:uid="{00000000-0005-0000-0000-0000861D0000}"/>
    <cellStyle name="Normal 2 9 62" xfId="11065" xr:uid="{00000000-0005-0000-0000-0000871D0000}"/>
    <cellStyle name="Normal 2 9 63" xfId="12280" xr:uid="{00000000-0005-0000-0000-0000881D0000}"/>
    <cellStyle name="Normal 2 9 64" xfId="11830" xr:uid="{00000000-0005-0000-0000-0000891D0000}"/>
    <cellStyle name="Normal 2 9 65" xfId="12670" xr:uid="{00000000-0005-0000-0000-00008A1D0000}"/>
    <cellStyle name="Normal 2 9 66" xfId="11361" xr:uid="{00000000-0005-0000-0000-00008B1D0000}"/>
    <cellStyle name="Normal 2 9 67" xfId="12587" xr:uid="{00000000-0005-0000-0000-00008C1D0000}"/>
    <cellStyle name="Normal 2 9 68" xfId="11479" xr:uid="{00000000-0005-0000-0000-00008D1D0000}"/>
    <cellStyle name="Normal 2 9 69" xfId="11269" xr:uid="{00000000-0005-0000-0000-00008E1D0000}"/>
    <cellStyle name="Normal 2 9 7" xfId="1325" xr:uid="{00000000-0005-0000-0000-00008F1D0000}"/>
    <cellStyle name="Normal 2 9 70" xfId="12078" xr:uid="{00000000-0005-0000-0000-0000901D0000}"/>
    <cellStyle name="Normal 2 9 71" xfId="11230" xr:uid="{00000000-0005-0000-0000-0000911D0000}"/>
    <cellStyle name="Normal 2 9 72" xfId="12776" xr:uid="{00000000-0005-0000-0000-0000921D0000}"/>
    <cellStyle name="Normal 2 9 73" xfId="11167" xr:uid="{00000000-0005-0000-0000-0000931D0000}"/>
    <cellStyle name="Normal 2 9 74" xfId="11841" xr:uid="{00000000-0005-0000-0000-0000941D0000}"/>
    <cellStyle name="Normal 2 9 75" xfId="13369" xr:uid="{00000000-0005-0000-0000-0000951D0000}"/>
    <cellStyle name="Normal 2 9 76" xfId="13546" xr:uid="{00000000-0005-0000-0000-0000961D0000}"/>
    <cellStyle name="Normal 2 9 77" xfId="13723" xr:uid="{00000000-0005-0000-0000-0000971D0000}"/>
    <cellStyle name="Normal 2 9 78" xfId="13900" xr:uid="{00000000-0005-0000-0000-0000981D0000}"/>
    <cellStyle name="Normal 2 9 79" xfId="14077" xr:uid="{00000000-0005-0000-0000-0000991D0000}"/>
    <cellStyle name="Normal 2 9 8" xfId="1502" xr:uid="{00000000-0005-0000-0000-00009A1D0000}"/>
    <cellStyle name="Normal 2 9 80" xfId="14254" xr:uid="{00000000-0005-0000-0000-00009B1D0000}"/>
    <cellStyle name="Normal 2 9 81" xfId="14431" xr:uid="{00000000-0005-0000-0000-00009C1D0000}"/>
    <cellStyle name="Normal 2 9 82" xfId="14608" xr:uid="{00000000-0005-0000-0000-00009D1D0000}"/>
    <cellStyle name="Normal 2 9 83" xfId="14796" xr:uid="{00000000-0005-0000-0000-00009E1D0000}"/>
    <cellStyle name="Normal 2 9 84" xfId="14974" xr:uid="{00000000-0005-0000-0000-00009F1D0000}"/>
    <cellStyle name="Normal 2 9 85" xfId="15152" xr:uid="{00000000-0005-0000-0000-0000A01D0000}"/>
    <cellStyle name="Normal 2 9 86" xfId="15330" xr:uid="{00000000-0005-0000-0000-0000A11D0000}"/>
    <cellStyle name="Normal 2 9 87" xfId="15508" xr:uid="{00000000-0005-0000-0000-0000A21D0000}"/>
    <cellStyle name="Normal 2 9 88" xfId="15686" xr:uid="{00000000-0005-0000-0000-0000A31D0000}"/>
    <cellStyle name="Normal 2 9 89" xfId="15864" xr:uid="{00000000-0005-0000-0000-0000A41D0000}"/>
    <cellStyle name="Normal 2 9 9" xfId="1679" xr:uid="{00000000-0005-0000-0000-0000A51D0000}"/>
    <cellStyle name="Normal 2 9 90" xfId="16032" xr:uid="{00000000-0005-0000-0000-0000A61D0000}"/>
    <cellStyle name="Normal 2 9 91" xfId="16209" xr:uid="{00000000-0005-0000-0000-0000A71D0000}"/>
    <cellStyle name="Normal 2 9 92" xfId="16386" xr:uid="{00000000-0005-0000-0000-0000A81D0000}"/>
    <cellStyle name="Normal 2 9 93" xfId="16563" xr:uid="{00000000-0005-0000-0000-0000A91D0000}"/>
    <cellStyle name="Normal 2 9 94" xfId="16740" xr:uid="{00000000-0005-0000-0000-0000AA1D0000}"/>
    <cellStyle name="Normal 2 9 95" xfId="16923" xr:uid="{00000000-0005-0000-0000-0000AB1D0000}"/>
    <cellStyle name="Normal 2 9 96" xfId="17166" xr:uid="{00000000-0005-0000-0000-0000AC1D0000}"/>
    <cellStyle name="Normal 2 9 97" xfId="17371" xr:uid="{00000000-0005-0000-0000-0000AD1D0000}"/>
    <cellStyle name="Normal 2 9 98" xfId="17501" xr:uid="{00000000-0005-0000-0000-0000AE1D0000}"/>
    <cellStyle name="Normal 2 9 99" xfId="17502" xr:uid="{00000000-0005-0000-0000-0000AF1D0000}"/>
    <cellStyle name="Normal 2 90" xfId="3016" xr:uid="{00000000-0005-0000-0000-0000B01D0000}"/>
    <cellStyle name="Normal 2 91" xfId="3193" xr:uid="{00000000-0005-0000-0000-0000B11D0000}"/>
    <cellStyle name="Normal 2 92" xfId="3370" xr:uid="{00000000-0005-0000-0000-0000B21D0000}"/>
    <cellStyle name="Normal 2 93" xfId="3547" xr:uid="{00000000-0005-0000-0000-0000B31D0000}"/>
    <cellStyle name="Normal 2 94" xfId="3724" xr:uid="{00000000-0005-0000-0000-0000B41D0000}"/>
    <cellStyle name="Normal 2 95" xfId="3901" xr:uid="{00000000-0005-0000-0000-0000B51D0000}"/>
    <cellStyle name="Normal 2 96" xfId="4078" xr:uid="{00000000-0005-0000-0000-0000B61D0000}"/>
    <cellStyle name="Normal 2 97" xfId="4255" xr:uid="{00000000-0005-0000-0000-0000B71D0000}"/>
    <cellStyle name="Normal 2 98" xfId="4432" xr:uid="{00000000-0005-0000-0000-0000B81D0000}"/>
    <cellStyle name="Normal 2 99" xfId="4609" xr:uid="{00000000-0005-0000-0000-0000B91D0000}"/>
    <cellStyle name="Normal 3" xfId="78" xr:uid="{00000000-0005-0000-0000-0000BA1D0000}"/>
    <cellStyle name="Normal 3 10" xfId="79" xr:uid="{00000000-0005-0000-0000-0000BB1D0000}"/>
    <cellStyle name="Normal 3 10 10" xfId="1857" xr:uid="{00000000-0005-0000-0000-0000BC1D0000}"/>
    <cellStyle name="Normal 3 10 100" xfId="264" xr:uid="{00000000-0005-0000-0000-0000BD1D0000}"/>
    <cellStyle name="Normal 3 10 11" xfId="2034" xr:uid="{00000000-0005-0000-0000-0000BE1D0000}"/>
    <cellStyle name="Normal 3 10 12" xfId="2211" xr:uid="{00000000-0005-0000-0000-0000BF1D0000}"/>
    <cellStyle name="Normal 3 10 13" xfId="2388" xr:uid="{00000000-0005-0000-0000-0000C01D0000}"/>
    <cellStyle name="Normal 3 10 14" xfId="2565" xr:uid="{00000000-0005-0000-0000-0000C11D0000}"/>
    <cellStyle name="Normal 3 10 15" xfId="2742" xr:uid="{00000000-0005-0000-0000-0000C21D0000}"/>
    <cellStyle name="Normal 3 10 16" xfId="2919" xr:uid="{00000000-0005-0000-0000-0000C31D0000}"/>
    <cellStyle name="Normal 3 10 17" xfId="3096" xr:uid="{00000000-0005-0000-0000-0000C41D0000}"/>
    <cellStyle name="Normal 3 10 18" xfId="3273" xr:uid="{00000000-0005-0000-0000-0000C51D0000}"/>
    <cellStyle name="Normal 3 10 19" xfId="3450" xr:uid="{00000000-0005-0000-0000-0000C61D0000}"/>
    <cellStyle name="Normal 3 10 2" xfId="441" xr:uid="{00000000-0005-0000-0000-0000C71D0000}"/>
    <cellStyle name="Normal 3 10 20" xfId="3627" xr:uid="{00000000-0005-0000-0000-0000C81D0000}"/>
    <cellStyle name="Normal 3 10 21" xfId="3804" xr:uid="{00000000-0005-0000-0000-0000C91D0000}"/>
    <cellStyle name="Normal 3 10 22" xfId="3981" xr:uid="{00000000-0005-0000-0000-0000CA1D0000}"/>
    <cellStyle name="Normal 3 10 23" xfId="4158" xr:uid="{00000000-0005-0000-0000-0000CB1D0000}"/>
    <cellStyle name="Normal 3 10 24" xfId="4335" xr:uid="{00000000-0005-0000-0000-0000CC1D0000}"/>
    <cellStyle name="Normal 3 10 25" xfId="4512" xr:uid="{00000000-0005-0000-0000-0000CD1D0000}"/>
    <cellStyle name="Normal 3 10 26" xfId="4689" xr:uid="{00000000-0005-0000-0000-0000CE1D0000}"/>
    <cellStyle name="Normal 3 10 27" xfId="4866" xr:uid="{00000000-0005-0000-0000-0000CF1D0000}"/>
    <cellStyle name="Normal 3 10 28" xfId="5043" xr:uid="{00000000-0005-0000-0000-0000D01D0000}"/>
    <cellStyle name="Normal 3 10 29" xfId="5220" xr:uid="{00000000-0005-0000-0000-0000D11D0000}"/>
    <cellStyle name="Normal 3 10 3" xfId="618" xr:uid="{00000000-0005-0000-0000-0000D21D0000}"/>
    <cellStyle name="Normal 3 10 30" xfId="5397" xr:uid="{00000000-0005-0000-0000-0000D31D0000}"/>
    <cellStyle name="Normal 3 10 31" xfId="5574" xr:uid="{00000000-0005-0000-0000-0000D41D0000}"/>
    <cellStyle name="Normal 3 10 32" xfId="5751" xr:uid="{00000000-0005-0000-0000-0000D51D0000}"/>
    <cellStyle name="Normal 3 10 33" xfId="5928" xr:uid="{00000000-0005-0000-0000-0000D61D0000}"/>
    <cellStyle name="Normal 3 10 34" xfId="6105" xr:uid="{00000000-0005-0000-0000-0000D71D0000}"/>
    <cellStyle name="Normal 3 10 35" xfId="6282" xr:uid="{00000000-0005-0000-0000-0000D81D0000}"/>
    <cellStyle name="Normal 3 10 36" xfId="6459" xr:uid="{00000000-0005-0000-0000-0000D91D0000}"/>
    <cellStyle name="Normal 3 10 37" xfId="6636" xr:uid="{00000000-0005-0000-0000-0000DA1D0000}"/>
    <cellStyle name="Normal 3 10 38" xfId="6813" xr:uid="{00000000-0005-0000-0000-0000DB1D0000}"/>
    <cellStyle name="Normal 3 10 39" xfId="6990" xr:uid="{00000000-0005-0000-0000-0000DC1D0000}"/>
    <cellStyle name="Normal 3 10 4" xfId="795" xr:uid="{00000000-0005-0000-0000-0000DD1D0000}"/>
    <cellStyle name="Normal 3 10 40" xfId="7167" xr:uid="{00000000-0005-0000-0000-0000DE1D0000}"/>
    <cellStyle name="Normal 3 10 41" xfId="7344" xr:uid="{00000000-0005-0000-0000-0000DF1D0000}"/>
    <cellStyle name="Normal 3 10 42" xfId="7521" xr:uid="{00000000-0005-0000-0000-0000E01D0000}"/>
    <cellStyle name="Normal 3 10 43" xfId="7698" xr:uid="{00000000-0005-0000-0000-0000E11D0000}"/>
    <cellStyle name="Normal 3 10 44" xfId="7875" xr:uid="{00000000-0005-0000-0000-0000E21D0000}"/>
    <cellStyle name="Normal 3 10 45" xfId="8052" xr:uid="{00000000-0005-0000-0000-0000E31D0000}"/>
    <cellStyle name="Normal 3 10 46" xfId="8229" xr:uid="{00000000-0005-0000-0000-0000E41D0000}"/>
    <cellStyle name="Normal 3 10 47" xfId="8406" xr:uid="{00000000-0005-0000-0000-0000E51D0000}"/>
    <cellStyle name="Normal 3 10 48" xfId="8583" xr:uid="{00000000-0005-0000-0000-0000E61D0000}"/>
    <cellStyle name="Normal 3 10 49" xfId="8760" xr:uid="{00000000-0005-0000-0000-0000E71D0000}"/>
    <cellStyle name="Normal 3 10 5" xfId="972" xr:uid="{00000000-0005-0000-0000-0000E81D0000}"/>
    <cellStyle name="Normal 3 10 50" xfId="8937" xr:uid="{00000000-0005-0000-0000-0000E91D0000}"/>
    <cellStyle name="Normal 3 10 51" xfId="9114" xr:uid="{00000000-0005-0000-0000-0000EA1D0000}"/>
    <cellStyle name="Normal 3 10 52" xfId="9291" xr:uid="{00000000-0005-0000-0000-0000EB1D0000}"/>
    <cellStyle name="Normal 3 10 53" xfId="9468" xr:uid="{00000000-0005-0000-0000-0000EC1D0000}"/>
    <cellStyle name="Normal 3 10 54" xfId="9645" xr:uid="{00000000-0005-0000-0000-0000ED1D0000}"/>
    <cellStyle name="Normal 3 10 55" xfId="9822" xr:uid="{00000000-0005-0000-0000-0000EE1D0000}"/>
    <cellStyle name="Normal 3 10 56" xfId="9999" xr:uid="{00000000-0005-0000-0000-0000EF1D0000}"/>
    <cellStyle name="Normal 3 10 57" xfId="10176" xr:uid="{00000000-0005-0000-0000-0000F01D0000}"/>
    <cellStyle name="Normal 3 10 58" xfId="10353" xr:uid="{00000000-0005-0000-0000-0000F11D0000}"/>
    <cellStyle name="Normal 3 10 59" xfId="10530" xr:uid="{00000000-0005-0000-0000-0000F21D0000}"/>
    <cellStyle name="Normal 3 10 6" xfId="1149" xr:uid="{00000000-0005-0000-0000-0000F31D0000}"/>
    <cellStyle name="Normal 3 10 60" xfId="10707" xr:uid="{00000000-0005-0000-0000-0000F41D0000}"/>
    <cellStyle name="Normal 3 10 61" xfId="10884" xr:uid="{00000000-0005-0000-0000-0000F51D0000}"/>
    <cellStyle name="Normal 3 10 62" xfId="11066" xr:uid="{00000000-0005-0000-0000-0000F61D0000}"/>
    <cellStyle name="Normal 3 10 63" xfId="12249" xr:uid="{00000000-0005-0000-0000-0000F71D0000}"/>
    <cellStyle name="Normal 3 10 64" xfId="11734" xr:uid="{00000000-0005-0000-0000-0000F81D0000}"/>
    <cellStyle name="Normal 3 10 65" xfId="11236" xr:uid="{00000000-0005-0000-0000-0000F91D0000}"/>
    <cellStyle name="Normal 3 10 66" xfId="11875" xr:uid="{00000000-0005-0000-0000-0000FA1D0000}"/>
    <cellStyle name="Normal 3 10 67" xfId="11714" xr:uid="{00000000-0005-0000-0000-0000FB1D0000}"/>
    <cellStyle name="Normal 3 10 68" xfId="11337" xr:uid="{00000000-0005-0000-0000-0000FC1D0000}"/>
    <cellStyle name="Normal 3 10 69" xfId="11689" xr:uid="{00000000-0005-0000-0000-0000FD1D0000}"/>
    <cellStyle name="Normal 3 10 7" xfId="1326" xr:uid="{00000000-0005-0000-0000-0000FE1D0000}"/>
    <cellStyle name="Normal 3 10 70" xfId="12614" xr:uid="{00000000-0005-0000-0000-0000FF1D0000}"/>
    <cellStyle name="Normal 3 10 71" xfId="12533" xr:uid="{00000000-0005-0000-0000-0000001E0000}"/>
    <cellStyle name="Normal 3 10 72" xfId="11325" xr:uid="{00000000-0005-0000-0000-0000011E0000}"/>
    <cellStyle name="Normal 3 10 73" xfId="12101" xr:uid="{00000000-0005-0000-0000-0000021E0000}"/>
    <cellStyle name="Normal 3 10 74" xfId="12545" xr:uid="{00000000-0005-0000-0000-0000031E0000}"/>
    <cellStyle name="Normal 3 10 75" xfId="13371" xr:uid="{00000000-0005-0000-0000-0000041E0000}"/>
    <cellStyle name="Normal 3 10 76" xfId="13548" xr:uid="{00000000-0005-0000-0000-0000051E0000}"/>
    <cellStyle name="Normal 3 10 77" xfId="13725" xr:uid="{00000000-0005-0000-0000-0000061E0000}"/>
    <cellStyle name="Normal 3 10 78" xfId="13902" xr:uid="{00000000-0005-0000-0000-0000071E0000}"/>
    <cellStyle name="Normal 3 10 79" xfId="14079" xr:uid="{00000000-0005-0000-0000-0000081E0000}"/>
    <cellStyle name="Normal 3 10 8" xfId="1503" xr:uid="{00000000-0005-0000-0000-0000091E0000}"/>
    <cellStyle name="Normal 3 10 80" xfId="14256" xr:uid="{00000000-0005-0000-0000-00000A1E0000}"/>
    <cellStyle name="Normal 3 10 81" xfId="14433" xr:uid="{00000000-0005-0000-0000-00000B1E0000}"/>
    <cellStyle name="Normal 3 10 82" xfId="14610" xr:uid="{00000000-0005-0000-0000-00000C1E0000}"/>
    <cellStyle name="Normal 3 10 83" xfId="14798" xr:uid="{00000000-0005-0000-0000-00000D1E0000}"/>
    <cellStyle name="Normal 3 10 84" xfId="14976" xr:uid="{00000000-0005-0000-0000-00000E1E0000}"/>
    <cellStyle name="Normal 3 10 85" xfId="15154" xr:uid="{00000000-0005-0000-0000-00000F1E0000}"/>
    <cellStyle name="Normal 3 10 86" xfId="15332" xr:uid="{00000000-0005-0000-0000-0000101E0000}"/>
    <cellStyle name="Normal 3 10 87" xfId="15510" xr:uid="{00000000-0005-0000-0000-0000111E0000}"/>
    <cellStyle name="Normal 3 10 88" xfId="15688" xr:uid="{00000000-0005-0000-0000-0000121E0000}"/>
    <cellStyle name="Normal 3 10 89" xfId="15866" xr:uid="{00000000-0005-0000-0000-0000131E0000}"/>
    <cellStyle name="Normal 3 10 9" xfId="1680" xr:uid="{00000000-0005-0000-0000-0000141E0000}"/>
    <cellStyle name="Normal 3 10 90" xfId="16034" xr:uid="{00000000-0005-0000-0000-0000151E0000}"/>
    <cellStyle name="Normal 3 10 91" xfId="16211" xr:uid="{00000000-0005-0000-0000-0000161E0000}"/>
    <cellStyle name="Normal 3 10 92" xfId="16388" xr:uid="{00000000-0005-0000-0000-0000171E0000}"/>
    <cellStyle name="Normal 3 10 93" xfId="16565" xr:uid="{00000000-0005-0000-0000-0000181E0000}"/>
    <cellStyle name="Normal 3 10 94" xfId="16742" xr:uid="{00000000-0005-0000-0000-0000191E0000}"/>
    <cellStyle name="Normal 3 10 95" xfId="16924" xr:uid="{00000000-0005-0000-0000-00001A1E0000}"/>
    <cellStyle name="Normal 3 10 96" xfId="17159" xr:uid="{00000000-0005-0000-0000-00001B1E0000}"/>
    <cellStyle name="Normal 3 10 97" xfId="17309" xr:uid="{00000000-0005-0000-0000-00001C1E0000}"/>
    <cellStyle name="Normal 3 10 98" xfId="17553" xr:uid="{00000000-0005-0000-0000-00001D1E0000}"/>
    <cellStyle name="Normal 3 10 99" xfId="17525" xr:uid="{00000000-0005-0000-0000-00001E1E0000}"/>
    <cellStyle name="Normal 3 100" xfId="9213" xr:uid="{00000000-0005-0000-0000-00001F1E0000}"/>
    <cellStyle name="Normal 3 101" xfId="9390" xr:uid="{00000000-0005-0000-0000-0000201E0000}"/>
    <cellStyle name="Normal 3 102" xfId="9567" xr:uid="{00000000-0005-0000-0000-0000211E0000}"/>
    <cellStyle name="Normal 3 103" xfId="9744" xr:uid="{00000000-0005-0000-0000-0000221E0000}"/>
    <cellStyle name="Normal 3 104" xfId="9921" xr:uid="{00000000-0005-0000-0000-0000231E0000}"/>
    <cellStyle name="Normal 3 105" xfId="10098" xr:uid="{00000000-0005-0000-0000-0000241E0000}"/>
    <cellStyle name="Normal 3 106" xfId="10275" xr:uid="{00000000-0005-0000-0000-0000251E0000}"/>
    <cellStyle name="Normal 3 107" xfId="10452" xr:uid="{00000000-0005-0000-0000-0000261E0000}"/>
    <cellStyle name="Normal 3 108" xfId="10629" xr:uid="{00000000-0005-0000-0000-0000271E0000}"/>
    <cellStyle name="Normal 3 109" xfId="10806" xr:uid="{00000000-0005-0000-0000-0000281E0000}"/>
    <cellStyle name="Normal 3 11" xfId="80" xr:uid="{00000000-0005-0000-0000-0000291E0000}"/>
    <cellStyle name="Normal 3 11 10" xfId="1858" xr:uid="{00000000-0005-0000-0000-00002A1E0000}"/>
    <cellStyle name="Normal 3 11 100" xfId="265" xr:uid="{00000000-0005-0000-0000-00002B1E0000}"/>
    <cellStyle name="Normal 3 11 11" xfId="2035" xr:uid="{00000000-0005-0000-0000-00002C1E0000}"/>
    <cellStyle name="Normal 3 11 12" xfId="2212" xr:uid="{00000000-0005-0000-0000-00002D1E0000}"/>
    <cellStyle name="Normal 3 11 13" xfId="2389" xr:uid="{00000000-0005-0000-0000-00002E1E0000}"/>
    <cellStyle name="Normal 3 11 14" xfId="2566" xr:uid="{00000000-0005-0000-0000-00002F1E0000}"/>
    <cellStyle name="Normal 3 11 15" xfId="2743" xr:uid="{00000000-0005-0000-0000-0000301E0000}"/>
    <cellStyle name="Normal 3 11 16" xfId="2920" xr:uid="{00000000-0005-0000-0000-0000311E0000}"/>
    <cellStyle name="Normal 3 11 17" xfId="3097" xr:uid="{00000000-0005-0000-0000-0000321E0000}"/>
    <cellStyle name="Normal 3 11 18" xfId="3274" xr:uid="{00000000-0005-0000-0000-0000331E0000}"/>
    <cellStyle name="Normal 3 11 19" xfId="3451" xr:uid="{00000000-0005-0000-0000-0000341E0000}"/>
    <cellStyle name="Normal 3 11 2" xfId="442" xr:uid="{00000000-0005-0000-0000-0000351E0000}"/>
    <cellStyle name="Normal 3 11 20" xfId="3628" xr:uid="{00000000-0005-0000-0000-0000361E0000}"/>
    <cellStyle name="Normal 3 11 21" xfId="3805" xr:uid="{00000000-0005-0000-0000-0000371E0000}"/>
    <cellStyle name="Normal 3 11 22" xfId="3982" xr:uid="{00000000-0005-0000-0000-0000381E0000}"/>
    <cellStyle name="Normal 3 11 23" xfId="4159" xr:uid="{00000000-0005-0000-0000-0000391E0000}"/>
    <cellStyle name="Normal 3 11 24" xfId="4336" xr:uid="{00000000-0005-0000-0000-00003A1E0000}"/>
    <cellStyle name="Normal 3 11 25" xfId="4513" xr:uid="{00000000-0005-0000-0000-00003B1E0000}"/>
    <cellStyle name="Normal 3 11 26" xfId="4690" xr:uid="{00000000-0005-0000-0000-00003C1E0000}"/>
    <cellStyle name="Normal 3 11 27" xfId="4867" xr:uid="{00000000-0005-0000-0000-00003D1E0000}"/>
    <cellStyle name="Normal 3 11 28" xfId="5044" xr:uid="{00000000-0005-0000-0000-00003E1E0000}"/>
    <cellStyle name="Normal 3 11 29" xfId="5221" xr:uid="{00000000-0005-0000-0000-00003F1E0000}"/>
    <cellStyle name="Normal 3 11 3" xfId="619" xr:uid="{00000000-0005-0000-0000-0000401E0000}"/>
    <cellStyle name="Normal 3 11 30" xfId="5398" xr:uid="{00000000-0005-0000-0000-0000411E0000}"/>
    <cellStyle name="Normal 3 11 31" xfId="5575" xr:uid="{00000000-0005-0000-0000-0000421E0000}"/>
    <cellStyle name="Normal 3 11 32" xfId="5752" xr:uid="{00000000-0005-0000-0000-0000431E0000}"/>
    <cellStyle name="Normal 3 11 33" xfId="5929" xr:uid="{00000000-0005-0000-0000-0000441E0000}"/>
    <cellStyle name="Normal 3 11 34" xfId="6106" xr:uid="{00000000-0005-0000-0000-0000451E0000}"/>
    <cellStyle name="Normal 3 11 35" xfId="6283" xr:uid="{00000000-0005-0000-0000-0000461E0000}"/>
    <cellStyle name="Normal 3 11 36" xfId="6460" xr:uid="{00000000-0005-0000-0000-0000471E0000}"/>
    <cellStyle name="Normal 3 11 37" xfId="6637" xr:uid="{00000000-0005-0000-0000-0000481E0000}"/>
    <cellStyle name="Normal 3 11 38" xfId="6814" xr:uid="{00000000-0005-0000-0000-0000491E0000}"/>
    <cellStyle name="Normal 3 11 39" xfId="6991" xr:uid="{00000000-0005-0000-0000-00004A1E0000}"/>
    <cellStyle name="Normal 3 11 4" xfId="796" xr:uid="{00000000-0005-0000-0000-00004B1E0000}"/>
    <cellStyle name="Normal 3 11 40" xfId="7168" xr:uid="{00000000-0005-0000-0000-00004C1E0000}"/>
    <cellStyle name="Normal 3 11 41" xfId="7345" xr:uid="{00000000-0005-0000-0000-00004D1E0000}"/>
    <cellStyle name="Normal 3 11 42" xfId="7522" xr:uid="{00000000-0005-0000-0000-00004E1E0000}"/>
    <cellStyle name="Normal 3 11 43" xfId="7699" xr:uid="{00000000-0005-0000-0000-00004F1E0000}"/>
    <cellStyle name="Normal 3 11 44" xfId="7876" xr:uid="{00000000-0005-0000-0000-0000501E0000}"/>
    <cellStyle name="Normal 3 11 45" xfId="8053" xr:uid="{00000000-0005-0000-0000-0000511E0000}"/>
    <cellStyle name="Normal 3 11 46" xfId="8230" xr:uid="{00000000-0005-0000-0000-0000521E0000}"/>
    <cellStyle name="Normal 3 11 47" xfId="8407" xr:uid="{00000000-0005-0000-0000-0000531E0000}"/>
    <cellStyle name="Normal 3 11 48" xfId="8584" xr:uid="{00000000-0005-0000-0000-0000541E0000}"/>
    <cellStyle name="Normal 3 11 49" xfId="8761" xr:uid="{00000000-0005-0000-0000-0000551E0000}"/>
    <cellStyle name="Normal 3 11 5" xfId="973" xr:uid="{00000000-0005-0000-0000-0000561E0000}"/>
    <cellStyle name="Normal 3 11 50" xfId="8938" xr:uid="{00000000-0005-0000-0000-0000571E0000}"/>
    <cellStyle name="Normal 3 11 51" xfId="9115" xr:uid="{00000000-0005-0000-0000-0000581E0000}"/>
    <cellStyle name="Normal 3 11 52" xfId="9292" xr:uid="{00000000-0005-0000-0000-0000591E0000}"/>
    <cellStyle name="Normal 3 11 53" xfId="9469" xr:uid="{00000000-0005-0000-0000-00005A1E0000}"/>
    <cellStyle name="Normal 3 11 54" xfId="9646" xr:uid="{00000000-0005-0000-0000-00005B1E0000}"/>
    <cellStyle name="Normal 3 11 55" xfId="9823" xr:uid="{00000000-0005-0000-0000-00005C1E0000}"/>
    <cellStyle name="Normal 3 11 56" xfId="10000" xr:uid="{00000000-0005-0000-0000-00005D1E0000}"/>
    <cellStyle name="Normal 3 11 57" xfId="10177" xr:uid="{00000000-0005-0000-0000-00005E1E0000}"/>
    <cellStyle name="Normal 3 11 58" xfId="10354" xr:uid="{00000000-0005-0000-0000-00005F1E0000}"/>
    <cellStyle name="Normal 3 11 59" xfId="10531" xr:uid="{00000000-0005-0000-0000-0000601E0000}"/>
    <cellStyle name="Normal 3 11 6" xfId="1150" xr:uid="{00000000-0005-0000-0000-0000611E0000}"/>
    <cellStyle name="Normal 3 11 60" xfId="10708" xr:uid="{00000000-0005-0000-0000-0000621E0000}"/>
    <cellStyle name="Normal 3 11 61" xfId="10885" xr:uid="{00000000-0005-0000-0000-0000631E0000}"/>
    <cellStyle name="Normal 3 11 62" xfId="11067" xr:uid="{00000000-0005-0000-0000-0000641E0000}"/>
    <cellStyle name="Normal 3 11 63" xfId="12210" xr:uid="{00000000-0005-0000-0000-0000651E0000}"/>
    <cellStyle name="Normal 3 11 64" xfId="11437" xr:uid="{00000000-0005-0000-0000-0000661E0000}"/>
    <cellStyle name="Normal 3 11 65" xfId="12099" xr:uid="{00000000-0005-0000-0000-0000671E0000}"/>
    <cellStyle name="Normal 3 11 66" xfId="12849" xr:uid="{00000000-0005-0000-0000-0000681E0000}"/>
    <cellStyle name="Normal 3 11 67" xfId="12595" xr:uid="{00000000-0005-0000-0000-0000691E0000}"/>
    <cellStyle name="Normal 3 11 68" xfId="12153" xr:uid="{00000000-0005-0000-0000-00006A1E0000}"/>
    <cellStyle name="Normal 3 11 69" xfId="12662" xr:uid="{00000000-0005-0000-0000-00006B1E0000}"/>
    <cellStyle name="Normal 3 11 7" xfId="1327" xr:uid="{00000000-0005-0000-0000-00006C1E0000}"/>
    <cellStyle name="Normal 3 11 70" xfId="12188" xr:uid="{00000000-0005-0000-0000-00006D1E0000}"/>
    <cellStyle name="Normal 3 11 71" xfId="12838" xr:uid="{00000000-0005-0000-0000-00006E1E0000}"/>
    <cellStyle name="Normal 3 11 72" xfId="11583" xr:uid="{00000000-0005-0000-0000-00006F1E0000}"/>
    <cellStyle name="Normal 3 11 73" xfId="11975" xr:uid="{00000000-0005-0000-0000-0000701E0000}"/>
    <cellStyle name="Normal 3 11 74" xfId="12958" xr:uid="{00000000-0005-0000-0000-0000711E0000}"/>
    <cellStyle name="Normal 3 11 75" xfId="13372" xr:uid="{00000000-0005-0000-0000-0000721E0000}"/>
    <cellStyle name="Normal 3 11 76" xfId="13549" xr:uid="{00000000-0005-0000-0000-0000731E0000}"/>
    <cellStyle name="Normal 3 11 77" xfId="13726" xr:uid="{00000000-0005-0000-0000-0000741E0000}"/>
    <cellStyle name="Normal 3 11 78" xfId="13903" xr:uid="{00000000-0005-0000-0000-0000751E0000}"/>
    <cellStyle name="Normal 3 11 79" xfId="14080" xr:uid="{00000000-0005-0000-0000-0000761E0000}"/>
    <cellStyle name="Normal 3 11 8" xfId="1504" xr:uid="{00000000-0005-0000-0000-0000771E0000}"/>
    <cellStyle name="Normal 3 11 80" xfId="14257" xr:uid="{00000000-0005-0000-0000-0000781E0000}"/>
    <cellStyle name="Normal 3 11 81" xfId="14434" xr:uid="{00000000-0005-0000-0000-0000791E0000}"/>
    <cellStyle name="Normal 3 11 82" xfId="14611" xr:uid="{00000000-0005-0000-0000-00007A1E0000}"/>
    <cellStyle name="Normal 3 11 83" xfId="14799" xr:uid="{00000000-0005-0000-0000-00007B1E0000}"/>
    <cellStyle name="Normal 3 11 84" xfId="14977" xr:uid="{00000000-0005-0000-0000-00007C1E0000}"/>
    <cellStyle name="Normal 3 11 85" xfId="15155" xr:uid="{00000000-0005-0000-0000-00007D1E0000}"/>
    <cellStyle name="Normal 3 11 86" xfId="15333" xr:uid="{00000000-0005-0000-0000-00007E1E0000}"/>
    <cellStyle name="Normal 3 11 87" xfId="15511" xr:uid="{00000000-0005-0000-0000-00007F1E0000}"/>
    <cellStyle name="Normal 3 11 88" xfId="15689" xr:uid="{00000000-0005-0000-0000-0000801E0000}"/>
    <cellStyle name="Normal 3 11 89" xfId="15867" xr:uid="{00000000-0005-0000-0000-0000811E0000}"/>
    <cellStyle name="Normal 3 11 9" xfId="1681" xr:uid="{00000000-0005-0000-0000-0000821E0000}"/>
    <cellStyle name="Normal 3 11 90" xfId="16035" xr:uid="{00000000-0005-0000-0000-0000831E0000}"/>
    <cellStyle name="Normal 3 11 91" xfId="16212" xr:uid="{00000000-0005-0000-0000-0000841E0000}"/>
    <cellStyle name="Normal 3 11 92" xfId="16389" xr:uid="{00000000-0005-0000-0000-0000851E0000}"/>
    <cellStyle name="Normal 3 11 93" xfId="16566" xr:uid="{00000000-0005-0000-0000-0000861E0000}"/>
    <cellStyle name="Normal 3 11 94" xfId="16743" xr:uid="{00000000-0005-0000-0000-0000871E0000}"/>
    <cellStyle name="Normal 3 11 95" xfId="16925" xr:uid="{00000000-0005-0000-0000-0000881E0000}"/>
    <cellStyle name="Normal 3 11 96" xfId="17153" xr:uid="{00000000-0005-0000-0000-0000891E0000}"/>
    <cellStyle name="Normal 3 11 97" xfId="17246" xr:uid="{00000000-0005-0000-0000-00008A1E0000}"/>
    <cellStyle name="Normal 3 11 98" xfId="17676" xr:uid="{00000000-0005-0000-0000-00008B1E0000}"/>
    <cellStyle name="Normal 3 11 99" xfId="17482" xr:uid="{00000000-0005-0000-0000-00008C1E0000}"/>
    <cellStyle name="Normal 3 110" xfId="10983" xr:uid="{00000000-0005-0000-0000-00008D1E0000}"/>
    <cellStyle name="Normal 3 111" xfId="10989" xr:uid="{00000000-0005-0000-0000-00008E1E0000}"/>
    <cellStyle name="Normal 3 112" xfId="12969" xr:uid="{00000000-0005-0000-0000-00008F1E0000}"/>
    <cellStyle name="Normal 3 113" xfId="12527" xr:uid="{00000000-0005-0000-0000-0000901E0000}"/>
    <cellStyle name="Normal 3 114" xfId="12258" xr:uid="{00000000-0005-0000-0000-0000911E0000}"/>
    <cellStyle name="Normal 3 115" xfId="12031" xr:uid="{00000000-0005-0000-0000-0000921E0000}"/>
    <cellStyle name="Normal 3 116" xfId="11419" xr:uid="{00000000-0005-0000-0000-0000931E0000}"/>
    <cellStyle name="Normal 3 117" xfId="12738" xr:uid="{00000000-0005-0000-0000-0000941E0000}"/>
    <cellStyle name="Normal 3 118" xfId="12085" xr:uid="{00000000-0005-0000-0000-0000951E0000}"/>
    <cellStyle name="Normal 3 119" xfId="12914" xr:uid="{00000000-0005-0000-0000-0000961E0000}"/>
    <cellStyle name="Normal 3 12" xfId="81" xr:uid="{00000000-0005-0000-0000-0000971E0000}"/>
    <cellStyle name="Normal 3 12 10" xfId="1859" xr:uid="{00000000-0005-0000-0000-0000981E0000}"/>
    <cellStyle name="Normal 3 12 100" xfId="266" xr:uid="{00000000-0005-0000-0000-0000991E0000}"/>
    <cellStyle name="Normal 3 12 11" xfId="2036" xr:uid="{00000000-0005-0000-0000-00009A1E0000}"/>
    <cellStyle name="Normal 3 12 12" xfId="2213" xr:uid="{00000000-0005-0000-0000-00009B1E0000}"/>
    <cellStyle name="Normal 3 12 13" xfId="2390" xr:uid="{00000000-0005-0000-0000-00009C1E0000}"/>
    <cellStyle name="Normal 3 12 14" xfId="2567" xr:uid="{00000000-0005-0000-0000-00009D1E0000}"/>
    <cellStyle name="Normal 3 12 15" xfId="2744" xr:uid="{00000000-0005-0000-0000-00009E1E0000}"/>
    <cellStyle name="Normal 3 12 16" xfId="2921" xr:uid="{00000000-0005-0000-0000-00009F1E0000}"/>
    <cellStyle name="Normal 3 12 17" xfId="3098" xr:uid="{00000000-0005-0000-0000-0000A01E0000}"/>
    <cellStyle name="Normal 3 12 18" xfId="3275" xr:uid="{00000000-0005-0000-0000-0000A11E0000}"/>
    <cellStyle name="Normal 3 12 19" xfId="3452" xr:uid="{00000000-0005-0000-0000-0000A21E0000}"/>
    <cellStyle name="Normal 3 12 2" xfId="443" xr:uid="{00000000-0005-0000-0000-0000A31E0000}"/>
    <cellStyle name="Normal 3 12 20" xfId="3629" xr:uid="{00000000-0005-0000-0000-0000A41E0000}"/>
    <cellStyle name="Normal 3 12 21" xfId="3806" xr:uid="{00000000-0005-0000-0000-0000A51E0000}"/>
    <cellStyle name="Normal 3 12 22" xfId="3983" xr:uid="{00000000-0005-0000-0000-0000A61E0000}"/>
    <cellStyle name="Normal 3 12 23" xfId="4160" xr:uid="{00000000-0005-0000-0000-0000A71E0000}"/>
    <cellStyle name="Normal 3 12 24" xfId="4337" xr:uid="{00000000-0005-0000-0000-0000A81E0000}"/>
    <cellStyle name="Normal 3 12 25" xfId="4514" xr:uid="{00000000-0005-0000-0000-0000A91E0000}"/>
    <cellStyle name="Normal 3 12 26" xfId="4691" xr:uid="{00000000-0005-0000-0000-0000AA1E0000}"/>
    <cellStyle name="Normal 3 12 27" xfId="4868" xr:uid="{00000000-0005-0000-0000-0000AB1E0000}"/>
    <cellStyle name="Normal 3 12 28" xfId="5045" xr:uid="{00000000-0005-0000-0000-0000AC1E0000}"/>
    <cellStyle name="Normal 3 12 29" xfId="5222" xr:uid="{00000000-0005-0000-0000-0000AD1E0000}"/>
    <cellStyle name="Normal 3 12 3" xfId="620" xr:uid="{00000000-0005-0000-0000-0000AE1E0000}"/>
    <cellStyle name="Normal 3 12 30" xfId="5399" xr:uid="{00000000-0005-0000-0000-0000AF1E0000}"/>
    <cellStyle name="Normal 3 12 31" xfId="5576" xr:uid="{00000000-0005-0000-0000-0000B01E0000}"/>
    <cellStyle name="Normal 3 12 32" xfId="5753" xr:uid="{00000000-0005-0000-0000-0000B11E0000}"/>
    <cellStyle name="Normal 3 12 33" xfId="5930" xr:uid="{00000000-0005-0000-0000-0000B21E0000}"/>
    <cellStyle name="Normal 3 12 34" xfId="6107" xr:uid="{00000000-0005-0000-0000-0000B31E0000}"/>
    <cellStyle name="Normal 3 12 35" xfId="6284" xr:uid="{00000000-0005-0000-0000-0000B41E0000}"/>
    <cellStyle name="Normal 3 12 36" xfId="6461" xr:uid="{00000000-0005-0000-0000-0000B51E0000}"/>
    <cellStyle name="Normal 3 12 37" xfId="6638" xr:uid="{00000000-0005-0000-0000-0000B61E0000}"/>
    <cellStyle name="Normal 3 12 38" xfId="6815" xr:uid="{00000000-0005-0000-0000-0000B71E0000}"/>
    <cellStyle name="Normal 3 12 39" xfId="6992" xr:uid="{00000000-0005-0000-0000-0000B81E0000}"/>
    <cellStyle name="Normal 3 12 4" xfId="797" xr:uid="{00000000-0005-0000-0000-0000B91E0000}"/>
    <cellStyle name="Normal 3 12 40" xfId="7169" xr:uid="{00000000-0005-0000-0000-0000BA1E0000}"/>
    <cellStyle name="Normal 3 12 41" xfId="7346" xr:uid="{00000000-0005-0000-0000-0000BB1E0000}"/>
    <cellStyle name="Normal 3 12 42" xfId="7523" xr:uid="{00000000-0005-0000-0000-0000BC1E0000}"/>
    <cellStyle name="Normal 3 12 43" xfId="7700" xr:uid="{00000000-0005-0000-0000-0000BD1E0000}"/>
    <cellStyle name="Normal 3 12 44" xfId="7877" xr:uid="{00000000-0005-0000-0000-0000BE1E0000}"/>
    <cellStyle name="Normal 3 12 45" xfId="8054" xr:uid="{00000000-0005-0000-0000-0000BF1E0000}"/>
    <cellStyle name="Normal 3 12 46" xfId="8231" xr:uid="{00000000-0005-0000-0000-0000C01E0000}"/>
    <cellStyle name="Normal 3 12 47" xfId="8408" xr:uid="{00000000-0005-0000-0000-0000C11E0000}"/>
    <cellStyle name="Normal 3 12 48" xfId="8585" xr:uid="{00000000-0005-0000-0000-0000C21E0000}"/>
    <cellStyle name="Normal 3 12 49" xfId="8762" xr:uid="{00000000-0005-0000-0000-0000C31E0000}"/>
    <cellStyle name="Normal 3 12 5" xfId="974" xr:uid="{00000000-0005-0000-0000-0000C41E0000}"/>
    <cellStyle name="Normal 3 12 50" xfId="8939" xr:uid="{00000000-0005-0000-0000-0000C51E0000}"/>
    <cellStyle name="Normal 3 12 51" xfId="9116" xr:uid="{00000000-0005-0000-0000-0000C61E0000}"/>
    <cellStyle name="Normal 3 12 52" xfId="9293" xr:uid="{00000000-0005-0000-0000-0000C71E0000}"/>
    <cellStyle name="Normal 3 12 53" xfId="9470" xr:uid="{00000000-0005-0000-0000-0000C81E0000}"/>
    <cellStyle name="Normal 3 12 54" xfId="9647" xr:uid="{00000000-0005-0000-0000-0000C91E0000}"/>
    <cellStyle name="Normal 3 12 55" xfId="9824" xr:uid="{00000000-0005-0000-0000-0000CA1E0000}"/>
    <cellStyle name="Normal 3 12 56" xfId="10001" xr:uid="{00000000-0005-0000-0000-0000CB1E0000}"/>
    <cellStyle name="Normal 3 12 57" xfId="10178" xr:uid="{00000000-0005-0000-0000-0000CC1E0000}"/>
    <cellStyle name="Normal 3 12 58" xfId="10355" xr:uid="{00000000-0005-0000-0000-0000CD1E0000}"/>
    <cellStyle name="Normal 3 12 59" xfId="10532" xr:uid="{00000000-0005-0000-0000-0000CE1E0000}"/>
    <cellStyle name="Normal 3 12 6" xfId="1151" xr:uid="{00000000-0005-0000-0000-0000CF1E0000}"/>
    <cellStyle name="Normal 3 12 60" xfId="10709" xr:uid="{00000000-0005-0000-0000-0000D01E0000}"/>
    <cellStyle name="Normal 3 12 61" xfId="10886" xr:uid="{00000000-0005-0000-0000-0000D11E0000}"/>
    <cellStyle name="Normal 3 12 62" xfId="11068" xr:uid="{00000000-0005-0000-0000-0000D21E0000}"/>
    <cellStyle name="Normal 3 12 63" xfId="12177" xr:uid="{00000000-0005-0000-0000-0000D31E0000}"/>
    <cellStyle name="Normal 3 12 64" xfId="12324" xr:uid="{00000000-0005-0000-0000-0000D41E0000}"/>
    <cellStyle name="Normal 3 12 65" xfId="13012" xr:uid="{00000000-0005-0000-0000-0000D51E0000}"/>
    <cellStyle name="Normal 3 12 66" xfId="13055" xr:uid="{00000000-0005-0000-0000-0000D61E0000}"/>
    <cellStyle name="Normal 3 12 67" xfId="13094" xr:uid="{00000000-0005-0000-0000-0000D71E0000}"/>
    <cellStyle name="Normal 3 12 68" xfId="13130" xr:uid="{00000000-0005-0000-0000-0000D81E0000}"/>
    <cellStyle name="Normal 3 12 69" xfId="13164" xr:uid="{00000000-0005-0000-0000-0000D91E0000}"/>
    <cellStyle name="Normal 3 12 7" xfId="1328" xr:uid="{00000000-0005-0000-0000-0000DA1E0000}"/>
    <cellStyle name="Normal 3 12 70" xfId="13195" xr:uid="{00000000-0005-0000-0000-0000DB1E0000}"/>
    <cellStyle name="Normal 3 12 71" xfId="13223" xr:uid="{00000000-0005-0000-0000-0000DC1E0000}"/>
    <cellStyle name="Normal 3 12 72" xfId="13244" xr:uid="{00000000-0005-0000-0000-0000DD1E0000}"/>
    <cellStyle name="Normal 3 12 73" xfId="13262" xr:uid="{00000000-0005-0000-0000-0000DE1E0000}"/>
    <cellStyle name="Normal 3 12 74" xfId="13278" xr:uid="{00000000-0005-0000-0000-0000DF1E0000}"/>
    <cellStyle name="Normal 3 12 75" xfId="13373" xr:uid="{00000000-0005-0000-0000-0000E01E0000}"/>
    <cellStyle name="Normal 3 12 76" xfId="13550" xr:uid="{00000000-0005-0000-0000-0000E11E0000}"/>
    <cellStyle name="Normal 3 12 77" xfId="13727" xr:uid="{00000000-0005-0000-0000-0000E21E0000}"/>
    <cellStyle name="Normal 3 12 78" xfId="13904" xr:uid="{00000000-0005-0000-0000-0000E31E0000}"/>
    <cellStyle name="Normal 3 12 79" xfId="14081" xr:uid="{00000000-0005-0000-0000-0000E41E0000}"/>
    <cellStyle name="Normal 3 12 8" xfId="1505" xr:uid="{00000000-0005-0000-0000-0000E51E0000}"/>
    <cellStyle name="Normal 3 12 80" xfId="14258" xr:uid="{00000000-0005-0000-0000-0000E61E0000}"/>
    <cellStyle name="Normal 3 12 81" xfId="14435" xr:uid="{00000000-0005-0000-0000-0000E71E0000}"/>
    <cellStyle name="Normal 3 12 82" xfId="14612" xr:uid="{00000000-0005-0000-0000-0000E81E0000}"/>
    <cellStyle name="Normal 3 12 83" xfId="14800" xr:uid="{00000000-0005-0000-0000-0000E91E0000}"/>
    <cellStyle name="Normal 3 12 84" xfId="14978" xr:uid="{00000000-0005-0000-0000-0000EA1E0000}"/>
    <cellStyle name="Normal 3 12 85" xfId="15156" xr:uid="{00000000-0005-0000-0000-0000EB1E0000}"/>
    <cellStyle name="Normal 3 12 86" xfId="15334" xr:uid="{00000000-0005-0000-0000-0000EC1E0000}"/>
    <cellStyle name="Normal 3 12 87" xfId="15512" xr:uid="{00000000-0005-0000-0000-0000ED1E0000}"/>
    <cellStyle name="Normal 3 12 88" xfId="15690" xr:uid="{00000000-0005-0000-0000-0000EE1E0000}"/>
    <cellStyle name="Normal 3 12 89" xfId="15868" xr:uid="{00000000-0005-0000-0000-0000EF1E0000}"/>
    <cellStyle name="Normal 3 12 9" xfId="1682" xr:uid="{00000000-0005-0000-0000-0000F01E0000}"/>
    <cellStyle name="Normal 3 12 90" xfId="16036" xr:uid="{00000000-0005-0000-0000-0000F11E0000}"/>
    <cellStyle name="Normal 3 12 91" xfId="16213" xr:uid="{00000000-0005-0000-0000-0000F21E0000}"/>
    <cellStyle name="Normal 3 12 92" xfId="16390" xr:uid="{00000000-0005-0000-0000-0000F31E0000}"/>
    <cellStyle name="Normal 3 12 93" xfId="16567" xr:uid="{00000000-0005-0000-0000-0000F41E0000}"/>
    <cellStyle name="Normal 3 12 94" xfId="16744" xr:uid="{00000000-0005-0000-0000-0000F51E0000}"/>
    <cellStyle name="Normal 3 12 95" xfId="16926" xr:uid="{00000000-0005-0000-0000-0000F61E0000}"/>
    <cellStyle name="Normal 3 12 96" xfId="17715" xr:uid="{00000000-0005-0000-0000-0000F71E0000}"/>
    <cellStyle name="Normal 3 12 97" xfId="17723" xr:uid="{00000000-0005-0000-0000-0000F81E0000}"/>
    <cellStyle name="Normal 3 12 98" xfId="17728" xr:uid="{00000000-0005-0000-0000-0000F91E0000}"/>
    <cellStyle name="Normal 3 12 99" xfId="17731" xr:uid="{00000000-0005-0000-0000-0000FA1E0000}"/>
    <cellStyle name="Normal 3 120" xfId="12687" xr:uid="{00000000-0005-0000-0000-0000FB1E0000}"/>
    <cellStyle name="Normal 3 121" xfId="12564" xr:uid="{00000000-0005-0000-0000-0000FC1E0000}"/>
    <cellStyle name="Normal 3 122" xfId="11610" xr:uid="{00000000-0005-0000-0000-0000FD1E0000}"/>
    <cellStyle name="Normal 3 123" xfId="13370" xr:uid="{00000000-0005-0000-0000-0000FE1E0000}"/>
    <cellStyle name="Normal 3 124" xfId="13547" xr:uid="{00000000-0005-0000-0000-0000FF1E0000}"/>
    <cellStyle name="Normal 3 125" xfId="13724" xr:uid="{00000000-0005-0000-0000-0000001F0000}"/>
    <cellStyle name="Normal 3 126" xfId="13901" xr:uid="{00000000-0005-0000-0000-0000011F0000}"/>
    <cellStyle name="Normal 3 127" xfId="14078" xr:uid="{00000000-0005-0000-0000-0000021F0000}"/>
    <cellStyle name="Normal 3 128" xfId="14255" xr:uid="{00000000-0005-0000-0000-0000031F0000}"/>
    <cellStyle name="Normal 3 129" xfId="14432" xr:uid="{00000000-0005-0000-0000-0000041F0000}"/>
    <cellStyle name="Normal 3 13" xfId="82" xr:uid="{00000000-0005-0000-0000-0000051F0000}"/>
    <cellStyle name="Normal 3 13 10" xfId="1860" xr:uid="{00000000-0005-0000-0000-0000061F0000}"/>
    <cellStyle name="Normal 3 13 100" xfId="267" xr:uid="{00000000-0005-0000-0000-0000071F0000}"/>
    <cellStyle name="Normal 3 13 11" xfId="2037" xr:uid="{00000000-0005-0000-0000-0000081F0000}"/>
    <cellStyle name="Normal 3 13 12" xfId="2214" xr:uid="{00000000-0005-0000-0000-0000091F0000}"/>
    <cellStyle name="Normal 3 13 13" xfId="2391" xr:uid="{00000000-0005-0000-0000-00000A1F0000}"/>
    <cellStyle name="Normal 3 13 14" xfId="2568" xr:uid="{00000000-0005-0000-0000-00000B1F0000}"/>
    <cellStyle name="Normal 3 13 15" xfId="2745" xr:uid="{00000000-0005-0000-0000-00000C1F0000}"/>
    <cellStyle name="Normal 3 13 16" xfId="2922" xr:uid="{00000000-0005-0000-0000-00000D1F0000}"/>
    <cellStyle name="Normal 3 13 17" xfId="3099" xr:uid="{00000000-0005-0000-0000-00000E1F0000}"/>
    <cellStyle name="Normal 3 13 18" xfId="3276" xr:uid="{00000000-0005-0000-0000-00000F1F0000}"/>
    <cellStyle name="Normal 3 13 19" xfId="3453" xr:uid="{00000000-0005-0000-0000-0000101F0000}"/>
    <cellStyle name="Normal 3 13 2" xfId="444" xr:uid="{00000000-0005-0000-0000-0000111F0000}"/>
    <cellStyle name="Normal 3 13 20" xfId="3630" xr:uid="{00000000-0005-0000-0000-0000121F0000}"/>
    <cellStyle name="Normal 3 13 21" xfId="3807" xr:uid="{00000000-0005-0000-0000-0000131F0000}"/>
    <cellStyle name="Normal 3 13 22" xfId="3984" xr:uid="{00000000-0005-0000-0000-0000141F0000}"/>
    <cellStyle name="Normal 3 13 23" xfId="4161" xr:uid="{00000000-0005-0000-0000-0000151F0000}"/>
    <cellStyle name="Normal 3 13 24" xfId="4338" xr:uid="{00000000-0005-0000-0000-0000161F0000}"/>
    <cellStyle name="Normal 3 13 25" xfId="4515" xr:uid="{00000000-0005-0000-0000-0000171F0000}"/>
    <cellStyle name="Normal 3 13 26" xfId="4692" xr:uid="{00000000-0005-0000-0000-0000181F0000}"/>
    <cellStyle name="Normal 3 13 27" xfId="4869" xr:uid="{00000000-0005-0000-0000-0000191F0000}"/>
    <cellStyle name="Normal 3 13 28" xfId="5046" xr:uid="{00000000-0005-0000-0000-00001A1F0000}"/>
    <cellStyle name="Normal 3 13 29" xfId="5223" xr:uid="{00000000-0005-0000-0000-00001B1F0000}"/>
    <cellStyle name="Normal 3 13 3" xfId="621" xr:uid="{00000000-0005-0000-0000-00001C1F0000}"/>
    <cellStyle name="Normal 3 13 30" xfId="5400" xr:uid="{00000000-0005-0000-0000-00001D1F0000}"/>
    <cellStyle name="Normal 3 13 31" xfId="5577" xr:uid="{00000000-0005-0000-0000-00001E1F0000}"/>
    <cellStyle name="Normal 3 13 32" xfId="5754" xr:uid="{00000000-0005-0000-0000-00001F1F0000}"/>
    <cellStyle name="Normal 3 13 33" xfId="5931" xr:uid="{00000000-0005-0000-0000-0000201F0000}"/>
    <cellStyle name="Normal 3 13 34" xfId="6108" xr:uid="{00000000-0005-0000-0000-0000211F0000}"/>
    <cellStyle name="Normal 3 13 35" xfId="6285" xr:uid="{00000000-0005-0000-0000-0000221F0000}"/>
    <cellStyle name="Normal 3 13 36" xfId="6462" xr:uid="{00000000-0005-0000-0000-0000231F0000}"/>
    <cellStyle name="Normal 3 13 37" xfId="6639" xr:uid="{00000000-0005-0000-0000-0000241F0000}"/>
    <cellStyle name="Normal 3 13 38" xfId="6816" xr:uid="{00000000-0005-0000-0000-0000251F0000}"/>
    <cellStyle name="Normal 3 13 39" xfId="6993" xr:uid="{00000000-0005-0000-0000-0000261F0000}"/>
    <cellStyle name="Normal 3 13 4" xfId="798" xr:uid="{00000000-0005-0000-0000-0000271F0000}"/>
    <cellStyle name="Normal 3 13 40" xfId="7170" xr:uid="{00000000-0005-0000-0000-0000281F0000}"/>
    <cellStyle name="Normal 3 13 41" xfId="7347" xr:uid="{00000000-0005-0000-0000-0000291F0000}"/>
    <cellStyle name="Normal 3 13 42" xfId="7524" xr:uid="{00000000-0005-0000-0000-00002A1F0000}"/>
    <cellStyle name="Normal 3 13 43" xfId="7701" xr:uid="{00000000-0005-0000-0000-00002B1F0000}"/>
    <cellStyle name="Normal 3 13 44" xfId="7878" xr:uid="{00000000-0005-0000-0000-00002C1F0000}"/>
    <cellStyle name="Normal 3 13 45" xfId="8055" xr:uid="{00000000-0005-0000-0000-00002D1F0000}"/>
    <cellStyle name="Normal 3 13 46" xfId="8232" xr:uid="{00000000-0005-0000-0000-00002E1F0000}"/>
    <cellStyle name="Normal 3 13 47" xfId="8409" xr:uid="{00000000-0005-0000-0000-00002F1F0000}"/>
    <cellStyle name="Normal 3 13 48" xfId="8586" xr:uid="{00000000-0005-0000-0000-0000301F0000}"/>
    <cellStyle name="Normal 3 13 49" xfId="8763" xr:uid="{00000000-0005-0000-0000-0000311F0000}"/>
    <cellStyle name="Normal 3 13 5" xfId="975" xr:uid="{00000000-0005-0000-0000-0000321F0000}"/>
    <cellStyle name="Normal 3 13 50" xfId="8940" xr:uid="{00000000-0005-0000-0000-0000331F0000}"/>
    <cellStyle name="Normal 3 13 51" xfId="9117" xr:uid="{00000000-0005-0000-0000-0000341F0000}"/>
    <cellStyle name="Normal 3 13 52" xfId="9294" xr:uid="{00000000-0005-0000-0000-0000351F0000}"/>
    <cellStyle name="Normal 3 13 53" xfId="9471" xr:uid="{00000000-0005-0000-0000-0000361F0000}"/>
    <cellStyle name="Normal 3 13 54" xfId="9648" xr:uid="{00000000-0005-0000-0000-0000371F0000}"/>
    <cellStyle name="Normal 3 13 55" xfId="9825" xr:uid="{00000000-0005-0000-0000-0000381F0000}"/>
    <cellStyle name="Normal 3 13 56" xfId="10002" xr:uid="{00000000-0005-0000-0000-0000391F0000}"/>
    <cellStyle name="Normal 3 13 57" xfId="10179" xr:uid="{00000000-0005-0000-0000-00003A1F0000}"/>
    <cellStyle name="Normal 3 13 58" xfId="10356" xr:uid="{00000000-0005-0000-0000-00003B1F0000}"/>
    <cellStyle name="Normal 3 13 59" xfId="10533" xr:uid="{00000000-0005-0000-0000-00003C1F0000}"/>
    <cellStyle name="Normal 3 13 6" xfId="1152" xr:uid="{00000000-0005-0000-0000-00003D1F0000}"/>
    <cellStyle name="Normal 3 13 60" xfId="10710" xr:uid="{00000000-0005-0000-0000-00003E1F0000}"/>
    <cellStyle name="Normal 3 13 61" xfId="10887" xr:uid="{00000000-0005-0000-0000-00003F1F0000}"/>
    <cellStyle name="Normal 3 13 62" xfId="11069" xr:uid="{00000000-0005-0000-0000-0000401F0000}"/>
    <cellStyle name="Normal 3 13 63" xfId="12145" xr:uid="{00000000-0005-0000-0000-0000411F0000}"/>
    <cellStyle name="Normal 3 13 64" xfId="12232" xr:uid="{00000000-0005-0000-0000-0000421F0000}"/>
    <cellStyle name="Normal 3 13 65" xfId="12660" xr:uid="{00000000-0005-0000-0000-0000431F0000}"/>
    <cellStyle name="Normal 3 13 66" xfId="12351" xr:uid="{00000000-0005-0000-0000-0000441F0000}"/>
    <cellStyle name="Normal 3 13 67" xfId="12657" xr:uid="{00000000-0005-0000-0000-0000451F0000}"/>
    <cellStyle name="Normal 3 13 68" xfId="12653" xr:uid="{00000000-0005-0000-0000-0000461F0000}"/>
    <cellStyle name="Normal 3 13 69" xfId="11788" xr:uid="{00000000-0005-0000-0000-0000471F0000}"/>
    <cellStyle name="Normal 3 13 7" xfId="1329" xr:uid="{00000000-0005-0000-0000-0000481F0000}"/>
    <cellStyle name="Normal 3 13 70" xfId="11893" xr:uid="{00000000-0005-0000-0000-0000491F0000}"/>
    <cellStyle name="Normal 3 13 71" xfId="11621" xr:uid="{00000000-0005-0000-0000-00004A1F0000}"/>
    <cellStyle name="Normal 3 13 72" xfId="13026" xr:uid="{00000000-0005-0000-0000-00004B1F0000}"/>
    <cellStyle name="Normal 3 13 73" xfId="13068" xr:uid="{00000000-0005-0000-0000-00004C1F0000}"/>
    <cellStyle name="Normal 3 13 74" xfId="13107" xr:uid="{00000000-0005-0000-0000-00004D1F0000}"/>
    <cellStyle name="Normal 3 13 75" xfId="13374" xr:uid="{00000000-0005-0000-0000-00004E1F0000}"/>
    <cellStyle name="Normal 3 13 76" xfId="13551" xr:uid="{00000000-0005-0000-0000-00004F1F0000}"/>
    <cellStyle name="Normal 3 13 77" xfId="13728" xr:uid="{00000000-0005-0000-0000-0000501F0000}"/>
    <cellStyle name="Normal 3 13 78" xfId="13905" xr:uid="{00000000-0005-0000-0000-0000511F0000}"/>
    <cellStyle name="Normal 3 13 79" xfId="14082" xr:uid="{00000000-0005-0000-0000-0000521F0000}"/>
    <cellStyle name="Normal 3 13 8" xfId="1506" xr:uid="{00000000-0005-0000-0000-0000531F0000}"/>
    <cellStyle name="Normal 3 13 80" xfId="14259" xr:uid="{00000000-0005-0000-0000-0000541F0000}"/>
    <cellStyle name="Normal 3 13 81" xfId="14436" xr:uid="{00000000-0005-0000-0000-0000551F0000}"/>
    <cellStyle name="Normal 3 13 82" xfId="14613" xr:uid="{00000000-0005-0000-0000-0000561F0000}"/>
    <cellStyle name="Normal 3 13 83" xfId="14801" xr:uid="{00000000-0005-0000-0000-0000571F0000}"/>
    <cellStyle name="Normal 3 13 84" xfId="14979" xr:uid="{00000000-0005-0000-0000-0000581F0000}"/>
    <cellStyle name="Normal 3 13 85" xfId="15157" xr:uid="{00000000-0005-0000-0000-0000591F0000}"/>
    <cellStyle name="Normal 3 13 86" xfId="15335" xr:uid="{00000000-0005-0000-0000-00005A1F0000}"/>
    <cellStyle name="Normal 3 13 87" xfId="15513" xr:uid="{00000000-0005-0000-0000-00005B1F0000}"/>
    <cellStyle name="Normal 3 13 88" xfId="15691" xr:uid="{00000000-0005-0000-0000-00005C1F0000}"/>
    <cellStyle name="Normal 3 13 89" xfId="15869" xr:uid="{00000000-0005-0000-0000-00005D1F0000}"/>
    <cellStyle name="Normal 3 13 9" xfId="1683" xr:uid="{00000000-0005-0000-0000-00005E1F0000}"/>
    <cellStyle name="Normal 3 13 90" xfId="16037" xr:uid="{00000000-0005-0000-0000-00005F1F0000}"/>
    <cellStyle name="Normal 3 13 91" xfId="16214" xr:uid="{00000000-0005-0000-0000-0000601F0000}"/>
    <cellStyle name="Normal 3 13 92" xfId="16391" xr:uid="{00000000-0005-0000-0000-0000611F0000}"/>
    <cellStyle name="Normal 3 13 93" xfId="16568" xr:uid="{00000000-0005-0000-0000-0000621F0000}"/>
    <cellStyle name="Normal 3 13 94" xfId="16745" xr:uid="{00000000-0005-0000-0000-0000631F0000}"/>
    <cellStyle name="Normal 3 13 95" xfId="16927" xr:uid="{00000000-0005-0000-0000-0000641F0000}"/>
    <cellStyle name="Normal 3 13 96" xfId="17707" xr:uid="{00000000-0005-0000-0000-0000651F0000}"/>
    <cellStyle name="Normal 3 13 97" xfId="17717" xr:uid="{00000000-0005-0000-0000-0000661F0000}"/>
    <cellStyle name="Normal 3 13 98" xfId="17725" xr:uid="{00000000-0005-0000-0000-0000671F0000}"/>
    <cellStyle name="Normal 3 13 99" xfId="17730" xr:uid="{00000000-0005-0000-0000-0000681F0000}"/>
    <cellStyle name="Normal 3 130" xfId="14609" xr:uid="{00000000-0005-0000-0000-0000691F0000}"/>
    <cellStyle name="Normal 3 131" xfId="14797" xr:uid="{00000000-0005-0000-0000-00006A1F0000}"/>
    <cellStyle name="Normal 3 132" xfId="14975" xr:uid="{00000000-0005-0000-0000-00006B1F0000}"/>
    <cellStyle name="Normal 3 133" xfId="15153" xr:uid="{00000000-0005-0000-0000-00006C1F0000}"/>
    <cellStyle name="Normal 3 134" xfId="15331" xr:uid="{00000000-0005-0000-0000-00006D1F0000}"/>
    <cellStyle name="Normal 3 135" xfId="15509" xr:uid="{00000000-0005-0000-0000-00006E1F0000}"/>
    <cellStyle name="Normal 3 136" xfId="15687" xr:uid="{00000000-0005-0000-0000-00006F1F0000}"/>
    <cellStyle name="Normal 3 137" xfId="15865" xr:uid="{00000000-0005-0000-0000-0000701F0000}"/>
    <cellStyle name="Normal 3 138" xfId="16033" xr:uid="{00000000-0005-0000-0000-0000711F0000}"/>
    <cellStyle name="Normal 3 139" xfId="16210" xr:uid="{00000000-0005-0000-0000-0000721F0000}"/>
    <cellStyle name="Normal 3 14" xfId="83" xr:uid="{00000000-0005-0000-0000-0000731F0000}"/>
    <cellStyle name="Normal 3 14 10" xfId="1861" xr:uid="{00000000-0005-0000-0000-0000741F0000}"/>
    <cellStyle name="Normal 3 14 100" xfId="268" xr:uid="{00000000-0005-0000-0000-0000751F0000}"/>
    <cellStyle name="Normal 3 14 11" xfId="2038" xr:uid="{00000000-0005-0000-0000-0000761F0000}"/>
    <cellStyle name="Normal 3 14 12" xfId="2215" xr:uid="{00000000-0005-0000-0000-0000771F0000}"/>
    <cellStyle name="Normal 3 14 13" xfId="2392" xr:uid="{00000000-0005-0000-0000-0000781F0000}"/>
    <cellStyle name="Normal 3 14 14" xfId="2569" xr:uid="{00000000-0005-0000-0000-0000791F0000}"/>
    <cellStyle name="Normal 3 14 15" xfId="2746" xr:uid="{00000000-0005-0000-0000-00007A1F0000}"/>
    <cellStyle name="Normal 3 14 16" xfId="2923" xr:uid="{00000000-0005-0000-0000-00007B1F0000}"/>
    <cellStyle name="Normal 3 14 17" xfId="3100" xr:uid="{00000000-0005-0000-0000-00007C1F0000}"/>
    <cellStyle name="Normal 3 14 18" xfId="3277" xr:uid="{00000000-0005-0000-0000-00007D1F0000}"/>
    <cellStyle name="Normal 3 14 19" xfId="3454" xr:uid="{00000000-0005-0000-0000-00007E1F0000}"/>
    <cellStyle name="Normal 3 14 2" xfId="445" xr:uid="{00000000-0005-0000-0000-00007F1F0000}"/>
    <cellStyle name="Normal 3 14 20" xfId="3631" xr:uid="{00000000-0005-0000-0000-0000801F0000}"/>
    <cellStyle name="Normal 3 14 21" xfId="3808" xr:uid="{00000000-0005-0000-0000-0000811F0000}"/>
    <cellStyle name="Normal 3 14 22" xfId="3985" xr:uid="{00000000-0005-0000-0000-0000821F0000}"/>
    <cellStyle name="Normal 3 14 23" xfId="4162" xr:uid="{00000000-0005-0000-0000-0000831F0000}"/>
    <cellStyle name="Normal 3 14 24" xfId="4339" xr:uid="{00000000-0005-0000-0000-0000841F0000}"/>
    <cellStyle name="Normal 3 14 25" xfId="4516" xr:uid="{00000000-0005-0000-0000-0000851F0000}"/>
    <cellStyle name="Normal 3 14 26" xfId="4693" xr:uid="{00000000-0005-0000-0000-0000861F0000}"/>
    <cellStyle name="Normal 3 14 27" xfId="4870" xr:uid="{00000000-0005-0000-0000-0000871F0000}"/>
    <cellStyle name="Normal 3 14 28" xfId="5047" xr:uid="{00000000-0005-0000-0000-0000881F0000}"/>
    <cellStyle name="Normal 3 14 29" xfId="5224" xr:uid="{00000000-0005-0000-0000-0000891F0000}"/>
    <cellStyle name="Normal 3 14 3" xfId="622" xr:uid="{00000000-0005-0000-0000-00008A1F0000}"/>
    <cellStyle name="Normal 3 14 30" xfId="5401" xr:uid="{00000000-0005-0000-0000-00008B1F0000}"/>
    <cellStyle name="Normal 3 14 31" xfId="5578" xr:uid="{00000000-0005-0000-0000-00008C1F0000}"/>
    <cellStyle name="Normal 3 14 32" xfId="5755" xr:uid="{00000000-0005-0000-0000-00008D1F0000}"/>
    <cellStyle name="Normal 3 14 33" xfId="5932" xr:uid="{00000000-0005-0000-0000-00008E1F0000}"/>
    <cellStyle name="Normal 3 14 34" xfId="6109" xr:uid="{00000000-0005-0000-0000-00008F1F0000}"/>
    <cellStyle name="Normal 3 14 35" xfId="6286" xr:uid="{00000000-0005-0000-0000-0000901F0000}"/>
    <cellStyle name="Normal 3 14 36" xfId="6463" xr:uid="{00000000-0005-0000-0000-0000911F0000}"/>
    <cellStyle name="Normal 3 14 37" xfId="6640" xr:uid="{00000000-0005-0000-0000-0000921F0000}"/>
    <cellStyle name="Normal 3 14 38" xfId="6817" xr:uid="{00000000-0005-0000-0000-0000931F0000}"/>
    <cellStyle name="Normal 3 14 39" xfId="6994" xr:uid="{00000000-0005-0000-0000-0000941F0000}"/>
    <cellStyle name="Normal 3 14 4" xfId="799" xr:uid="{00000000-0005-0000-0000-0000951F0000}"/>
    <cellStyle name="Normal 3 14 40" xfId="7171" xr:uid="{00000000-0005-0000-0000-0000961F0000}"/>
    <cellStyle name="Normal 3 14 41" xfId="7348" xr:uid="{00000000-0005-0000-0000-0000971F0000}"/>
    <cellStyle name="Normal 3 14 42" xfId="7525" xr:uid="{00000000-0005-0000-0000-0000981F0000}"/>
    <cellStyle name="Normal 3 14 43" xfId="7702" xr:uid="{00000000-0005-0000-0000-0000991F0000}"/>
    <cellStyle name="Normal 3 14 44" xfId="7879" xr:uid="{00000000-0005-0000-0000-00009A1F0000}"/>
    <cellStyle name="Normal 3 14 45" xfId="8056" xr:uid="{00000000-0005-0000-0000-00009B1F0000}"/>
    <cellStyle name="Normal 3 14 46" xfId="8233" xr:uid="{00000000-0005-0000-0000-00009C1F0000}"/>
    <cellStyle name="Normal 3 14 47" xfId="8410" xr:uid="{00000000-0005-0000-0000-00009D1F0000}"/>
    <cellStyle name="Normal 3 14 48" xfId="8587" xr:uid="{00000000-0005-0000-0000-00009E1F0000}"/>
    <cellStyle name="Normal 3 14 49" xfId="8764" xr:uid="{00000000-0005-0000-0000-00009F1F0000}"/>
    <cellStyle name="Normal 3 14 5" xfId="976" xr:uid="{00000000-0005-0000-0000-0000A01F0000}"/>
    <cellStyle name="Normal 3 14 50" xfId="8941" xr:uid="{00000000-0005-0000-0000-0000A11F0000}"/>
    <cellStyle name="Normal 3 14 51" xfId="9118" xr:uid="{00000000-0005-0000-0000-0000A21F0000}"/>
    <cellStyle name="Normal 3 14 52" xfId="9295" xr:uid="{00000000-0005-0000-0000-0000A31F0000}"/>
    <cellStyle name="Normal 3 14 53" xfId="9472" xr:uid="{00000000-0005-0000-0000-0000A41F0000}"/>
    <cellStyle name="Normal 3 14 54" xfId="9649" xr:uid="{00000000-0005-0000-0000-0000A51F0000}"/>
    <cellStyle name="Normal 3 14 55" xfId="9826" xr:uid="{00000000-0005-0000-0000-0000A61F0000}"/>
    <cellStyle name="Normal 3 14 56" xfId="10003" xr:uid="{00000000-0005-0000-0000-0000A71F0000}"/>
    <cellStyle name="Normal 3 14 57" xfId="10180" xr:uid="{00000000-0005-0000-0000-0000A81F0000}"/>
    <cellStyle name="Normal 3 14 58" xfId="10357" xr:uid="{00000000-0005-0000-0000-0000A91F0000}"/>
    <cellStyle name="Normal 3 14 59" xfId="10534" xr:uid="{00000000-0005-0000-0000-0000AA1F0000}"/>
    <cellStyle name="Normal 3 14 6" xfId="1153" xr:uid="{00000000-0005-0000-0000-0000AB1F0000}"/>
    <cellStyle name="Normal 3 14 60" xfId="10711" xr:uid="{00000000-0005-0000-0000-0000AC1F0000}"/>
    <cellStyle name="Normal 3 14 61" xfId="10888" xr:uid="{00000000-0005-0000-0000-0000AD1F0000}"/>
    <cellStyle name="Normal 3 14 62" xfId="11070" xr:uid="{00000000-0005-0000-0000-0000AE1F0000}"/>
    <cellStyle name="Normal 3 14 63" xfId="12104" xr:uid="{00000000-0005-0000-0000-0000AF1F0000}"/>
    <cellStyle name="Normal 3 14 64" xfId="12123" xr:uid="{00000000-0005-0000-0000-0000B01F0000}"/>
    <cellStyle name="Normal 3 14 65" xfId="11333" xr:uid="{00000000-0005-0000-0000-0000B11F0000}"/>
    <cellStyle name="Normal 3 14 66" xfId="12772" xr:uid="{00000000-0005-0000-0000-0000B21F0000}"/>
    <cellStyle name="Normal 3 14 67" xfId="11912" xr:uid="{00000000-0005-0000-0000-0000B31F0000}"/>
    <cellStyle name="Normal 3 14 68" xfId="12577" xr:uid="{00000000-0005-0000-0000-0000B41F0000}"/>
    <cellStyle name="Normal 3 14 69" xfId="11324" xr:uid="{00000000-0005-0000-0000-0000B51F0000}"/>
    <cellStyle name="Normal 3 14 7" xfId="1330" xr:uid="{00000000-0005-0000-0000-0000B61F0000}"/>
    <cellStyle name="Normal 3 14 70" xfId="12246" xr:uid="{00000000-0005-0000-0000-0000B71F0000}"/>
    <cellStyle name="Normal 3 14 71" xfId="12161" xr:uid="{00000000-0005-0000-0000-0000B81F0000}"/>
    <cellStyle name="Normal 3 14 72" xfId="11710" xr:uid="{00000000-0005-0000-0000-0000B91F0000}"/>
    <cellStyle name="Normal 3 14 73" xfId="11743" xr:uid="{00000000-0005-0000-0000-0000BA1F0000}"/>
    <cellStyle name="Normal 3 14 74" xfId="12674" xr:uid="{00000000-0005-0000-0000-0000BB1F0000}"/>
    <cellStyle name="Normal 3 14 75" xfId="13375" xr:uid="{00000000-0005-0000-0000-0000BC1F0000}"/>
    <cellStyle name="Normal 3 14 76" xfId="13552" xr:uid="{00000000-0005-0000-0000-0000BD1F0000}"/>
    <cellStyle name="Normal 3 14 77" xfId="13729" xr:uid="{00000000-0005-0000-0000-0000BE1F0000}"/>
    <cellStyle name="Normal 3 14 78" xfId="13906" xr:uid="{00000000-0005-0000-0000-0000BF1F0000}"/>
    <cellStyle name="Normal 3 14 79" xfId="14083" xr:uid="{00000000-0005-0000-0000-0000C01F0000}"/>
    <cellStyle name="Normal 3 14 8" xfId="1507" xr:uid="{00000000-0005-0000-0000-0000C11F0000}"/>
    <cellStyle name="Normal 3 14 80" xfId="14260" xr:uid="{00000000-0005-0000-0000-0000C21F0000}"/>
    <cellStyle name="Normal 3 14 81" xfId="14437" xr:uid="{00000000-0005-0000-0000-0000C31F0000}"/>
    <cellStyle name="Normal 3 14 82" xfId="14614" xr:uid="{00000000-0005-0000-0000-0000C41F0000}"/>
    <cellStyle name="Normal 3 14 83" xfId="14802" xr:uid="{00000000-0005-0000-0000-0000C51F0000}"/>
    <cellStyle name="Normal 3 14 84" xfId="14980" xr:uid="{00000000-0005-0000-0000-0000C61F0000}"/>
    <cellStyle name="Normal 3 14 85" xfId="15158" xr:uid="{00000000-0005-0000-0000-0000C71F0000}"/>
    <cellStyle name="Normal 3 14 86" xfId="15336" xr:uid="{00000000-0005-0000-0000-0000C81F0000}"/>
    <cellStyle name="Normal 3 14 87" xfId="15514" xr:uid="{00000000-0005-0000-0000-0000C91F0000}"/>
    <cellStyle name="Normal 3 14 88" xfId="15692" xr:uid="{00000000-0005-0000-0000-0000CA1F0000}"/>
    <cellStyle name="Normal 3 14 89" xfId="15870" xr:uid="{00000000-0005-0000-0000-0000CB1F0000}"/>
    <cellStyle name="Normal 3 14 9" xfId="1684" xr:uid="{00000000-0005-0000-0000-0000CC1F0000}"/>
    <cellStyle name="Normal 3 14 90" xfId="16038" xr:uid="{00000000-0005-0000-0000-0000CD1F0000}"/>
    <cellStyle name="Normal 3 14 91" xfId="16215" xr:uid="{00000000-0005-0000-0000-0000CE1F0000}"/>
    <cellStyle name="Normal 3 14 92" xfId="16392" xr:uid="{00000000-0005-0000-0000-0000CF1F0000}"/>
    <cellStyle name="Normal 3 14 93" xfId="16569" xr:uid="{00000000-0005-0000-0000-0000D01F0000}"/>
    <cellStyle name="Normal 3 14 94" xfId="16746" xr:uid="{00000000-0005-0000-0000-0000D11F0000}"/>
    <cellStyle name="Normal 3 14 95" xfId="16928" xr:uid="{00000000-0005-0000-0000-0000D21F0000}"/>
    <cellStyle name="Normal 3 14 96" xfId="17701" xr:uid="{00000000-0005-0000-0000-0000D31F0000}"/>
    <cellStyle name="Normal 3 14 97" xfId="17468" xr:uid="{00000000-0005-0000-0000-0000D41F0000}"/>
    <cellStyle name="Normal 3 14 98" xfId="17026" xr:uid="{00000000-0005-0000-0000-0000D51F0000}"/>
    <cellStyle name="Normal 3 14 99" xfId="17331" xr:uid="{00000000-0005-0000-0000-0000D61F0000}"/>
    <cellStyle name="Normal 3 140" xfId="16387" xr:uid="{00000000-0005-0000-0000-0000D71F0000}"/>
    <cellStyle name="Normal 3 141" xfId="16564" xr:uid="{00000000-0005-0000-0000-0000D81F0000}"/>
    <cellStyle name="Normal 3 142" xfId="16741" xr:uid="{00000000-0005-0000-0000-0000D91F0000}"/>
    <cellStyle name="Normal 3 143" xfId="16846" xr:uid="{00000000-0005-0000-0000-0000DA1F0000}"/>
    <cellStyle name="Normal 3 144" xfId="17689" xr:uid="{00000000-0005-0000-0000-0000DB1F0000}"/>
    <cellStyle name="Normal 3 145" xfId="17313" xr:uid="{00000000-0005-0000-0000-0000DC1F0000}"/>
    <cellStyle name="Normal 3 146" xfId="17260" xr:uid="{00000000-0005-0000-0000-0000DD1F0000}"/>
    <cellStyle name="Normal 3 147" xfId="17059" xr:uid="{00000000-0005-0000-0000-0000DE1F0000}"/>
    <cellStyle name="Normal 3 148" xfId="184" xr:uid="{00000000-0005-0000-0000-0000DF1F0000}"/>
    <cellStyle name="Normal 3 15" xfId="84" xr:uid="{00000000-0005-0000-0000-0000E01F0000}"/>
    <cellStyle name="Normal 3 15 10" xfId="1862" xr:uid="{00000000-0005-0000-0000-0000E11F0000}"/>
    <cellStyle name="Normal 3 15 100" xfId="269" xr:uid="{00000000-0005-0000-0000-0000E21F0000}"/>
    <cellStyle name="Normal 3 15 11" xfId="2039" xr:uid="{00000000-0005-0000-0000-0000E31F0000}"/>
    <cellStyle name="Normal 3 15 12" xfId="2216" xr:uid="{00000000-0005-0000-0000-0000E41F0000}"/>
    <cellStyle name="Normal 3 15 13" xfId="2393" xr:uid="{00000000-0005-0000-0000-0000E51F0000}"/>
    <cellStyle name="Normal 3 15 14" xfId="2570" xr:uid="{00000000-0005-0000-0000-0000E61F0000}"/>
    <cellStyle name="Normal 3 15 15" xfId="2747" xr:uid="{00000000-0005-0000-0000-0000E71F0000}"/>
    <cellStyle name="Normal 3 15 16" xfId="2924" xr:uid="{00000000-0005-0000-0000-0000E81F0000}"/>
    <cellStyle name="Normal 3 15 17" xfId="3101" xr:uid="{00000000-0005-0000-0000-0000E91F0000}"/>
    <cellStyle name="Normal 3 15 18" xfId="3278" xr:uid="{00000000-0005-0000-0000-0000EA1F0000}"/>
    <cellStyle name="Normal 3 15 19" xfId="3455" xr:uid="{00000000-0005-0000-0000-0000EB1F0000}"/>
    <cellStyle name="Normal 3 15 2" xfId="446" xr:uid="{00000000-0005-0000-0000-0000EC1F0000}"/>
    <cellStyle name="Normal 3 15 20" xfId="3632" xr:uid="{00000000-0005-0000-0000-0000ED1F0000}"/>
    <cellStyle name="Normal 3 15 21" xfId="3809" xr:uid="{00000000-0005-0000-0000-0000EE1F0000}"/>
    <cellStyle name="Normal 3 15 22" xfId="3986" xr:uid="{00000000-0005-0000-0000-0000EF1F0000}"/>
    <cellStyle name="Normal 3 15 23" xfId="4163" xr:uid="{00000000-0005-0000-0000-0000F01F0000}"/>
    <cellStyle name="Normal 3 15 24" xfId="4340" xr:uid="{00000000-0005-0000-0000-0000F11F0000}"/>
    <cellStyle name="Normal 3 15 25" xfId="4517" xr:uid="{00000000-0005-0000-0000-0000F21F0000}"/>
    <cellStyle name="Normal 3 15 26" xfId="4694" xr:uid="{00000000-0005-0000-0000-0000F31F0000}"/>
    <cellStyle name="Normal 3 15 27" xfId="4871" xr:uid="{00000000-0005-0000-0000-0000F41F0000}"/>
    <cellStyle name="Normal 3 15 28" xfId="5048" xr:uid="{00000000-0005-0000-0000-0000F51F0000}"/>
    <cellStyle name="Normal 3 15 29" xfId="5225" xr:uid="{00000000-0005-0000-0000-0000F61F0000}"/>
    <cellStyle name="Normal 3 15 3" xfId="623" xr:uid="{00000000-0005-0000-0000-0000F71F0000}"/>
    <cellStyle name="Normal 3 15 30" xfId="5402" xr:uid="{00000000-0005-0000-0000-0000F81F0000}"/>
    <cellStyle name="Normal 3 15 31" xfId="5579" xr:uid="{00000000-0005-0000-0000-0000F91F0000}"/>
    <cellStyle name="Normal 3 15 32" xfId="5756" xr:uid="{00000000-0005-0000-0000-0000FA1F0000}"/>
    <cellStyle name="Normal 3 15 33" xfId="5933" xr:uid="{00000000-0005-0000-0000-0000FB1F0000}"/>
    <cellStyle name="Normal 3 15 34" xfId="6110" xr:uid="{00000000-0005-0000-0000-0000FC1F0000}"/>
    <cellStyle name="Normal 3 15 35" xfId="6287" xr:uid="{00000000-0005-0000-0000-0000FD1F0000}"/>
    <cellStyle name="Normal 3 15 36" xfId="6464" xr:uid="{00000000-0005-0000-0000-0000FE1F0000}"/>
    <cellStyle name="Normal 3 15 37" xfId="6641" xr:uid="{00000000-0005-0000-0000-0000FF1F0000}"/>
    <cellStyle name="Normal 3 15 38" xfId="6818" xr:uid="{00000000-0005-0000-0000-000000200000}"/>
    <cellStyle name="Normal 3 15 39" xfId="6995" xr:uid="{00000000-0005-0000-0000-000001200000}"/>
    <cellStyle name="Normal 3 15 4" xfId="800" xr:uid="{00000000-0005-0000-0000-000002200000}"/>
    <cellStyle name="Normal 3 15 40" xfId="7172" xr:uid="{00000000-0005-0000-0000-000003200000}"/>
    <cellStyle name="Normal 3 15 41" xfId="7349" xr:uid="{00000000-0005-0000-0000-000004200000}"/>
    <cellStyle name="Normal 3 15 42" xfId="7526" xr:uid="{00000000-0005-0000-0000-000005200000}"/>
    <cellStyle name="Normal 3 15 43" xfId="7703" xr:uid="{00000000-0005-0000-0000-000006200000}"/>
    <cellStyle name="Normal 3 15 44" xfId="7880" xr:uid="{00000000-0005-0000-0000-000007200000}"/>
    <cellStyle name="Normal 3 15 45" xfId="8057" xr:uid="{00000000-0005-0000-0000-000008200000}"/>
    <cellStyle name="Normal 3 15 46" xfId="8234" xr:uid="{00000000-0005-0000-0000-000009200000}"/>
    <cellStyle name="Normal 3 15 47" xfId="8411" xr:uid="{00000000-0005-0000-0000-00000A200000}"/>
    <cellStyle name="Normal 3 15 48" xfId="8588" xr:uid="{00000000-0005-0000-0000-00000B200000}"/>
    <cellStyle name="Normal 3 15 49" xfId="8765" xr:uid="{00000000-0005-0000-0000-00000C200000}"/>
    <cellStyle name="Normal 3 15 5" xfId="977" xr:uid="{00000000-0005-0000-0000-00000D200000}"/>
    <cellStyle name="Normal 3 15 50" xfId="8942" xr:uid="{00000000-0005-0000-0000-00000E200000}"/>
    <cellStyle name="Normal 3 15 51" xfId="9119" xr:uid="{00000000-0005-0000-0000-00000F200000}"/>
    <cellStyle name="Normal 3 15 52" xfId="9296" xr:uid="{00000000-0005-0000-0000-000010200000}"/>
    <cellStyle name="Normal 3 15 53" xfId="9473" xr:uid="{00000000-0005-0000-0000-000011200000}"/>
    <cellStyle name="Normal 3 15 54" xfId="9650" xr:uid="{00000000-0005-0000-0000-000012200000}"/>
    <cellStyle name="Normal 3 15 55" xfId="9827" xr:uid="{00000000-0005-0000-0000-000013200000}"/>
    <cellStyle name="Normal 3 15 56" xfId="10004" xr:uid="{00000000-0005-0000-0000-000014200000}"/>
    <cellStyle name="Normal 3 15 57" xfId="10181" xr:uid="{00000000-0005-0000-0000-000015200000}"/>
    <cellStyle name="Normal 3 15 58" xfId="10358" xr:uid="{00000000-0005-0000-0000-000016200000}"/>
    <cellStyle name="Normal 3 15 59" xfId="10535" xr:uid="{00000000-0005-0000-0000-000017200000}"/>
    <cellStyle name="Normal 3 15 6" xfId="1154" xr:uid="{00000000-0005-0000-0000-000018200000}"/>
    <cellStyle name="Normal 3 15 60" xfId="10712" xr:uid="{00000000-0005-0000-0000-000019200000}"/>
    <cellStyle name="Normal 3 15 61" xfId="10889" xr:uid="{00000000-0005-0000-0000-00001A200000}"/>
    <cellStyle name="Normal 3 15 62" xfId="11071" xr:uid="{00000000-0005-0000-0000-00001B200000}"/>
    <cellStyle name="Normal 3 15 63" xfId="12080" xr:uid="{00000000-0005-0000-0000-00001C200000}"/>
    <cellStyle name="Normal 3 15 64" xfId="12034" xr:uid="{00000000-0005-0000-0000-00001D200000}"/>
    <cellStyle name="Normal 3 15 65" xfId="12701" xr:uid="{00000000-0005-0000-0000-00001E200000}"/>
    <cellStyle name="Normal 3 15 66" xfId="11953" xr:uid="{00000000-0005-0000-0000-00001F200000}"/>
    <cellStyle name="Normal 3 15 67" xfId="12453" xr:uid="{00000000-0005-0000-0000-000020200000}"/>
    <cellStyle name="Normal 3 15 68" xfId="12793" xr:uid="{00000000-0005-0000-0000-000021200000}"/>
    <cellStyle name="Normal 3 15 69" xfId="11586" xr:uid="{00000000-0005-0000-0000-000022200000}"/>
    <cellStyle name="Normal 3 15 7" xfId="1331" xr:uid="{00000000-0005-0000-0000-000023200000}"/>
    <cellStyle name="Normal 3 15 70" xfId="11803" xr:uid="{00000000-0005-0000-0000-000024200000}"/>
    <cellStyle name="Normal 3 15 71" xfId="12514" xr:uid="{00000000-0005-0000-0000-000025200000}"/>
    <cellStyle name="Normal 3 15 72" xfId="12602" xr:uid="{00000000-0005-0000-0000-000026200000}"/>
    <cellStyle name="Normal 3 15 73" xfId="11293" xr:uid="{00000000-0005-0000-0000-000027200000}"/>
    <cellStyle name="Normal 3 15 74" xfId="11209" xr:uid="{00000000-0005-0000-0000-000028200000}"/>
    <cellStyle name="Normal 3 15 75" xfId="13376" xr:uid="{00000000-0005-0000-0000-000029200000}"/>
    <cellStyle name="Normal 3 15 76" xfId="13553" xr:uid="{00000000-0005-0000-0000-00002A200000}"/>
    <cellStyle name="Normal 3 15 77" xfId="13730" xr:uid="{00000000-0005-0000-0000-00002B200000}"/>
    <cellStyle name="Normal 3 15 78" xfId="13907" xr:uid="{00000000-0005-0000-0000-00002C200000}"/>
    <cellStyle name="Normal 3 15 79" xfId="14084" xr:uid="{00000000-0005-0000-0000-00002D200000}"/>
    <cellStyle name="Normal 3 15 8" xfId="1508" xr:uid="{00000000-0005-0000-0000-00002E200000}"/>
    <cellStyle name="Normal 3 15 80" xfId="14261" xr:uid="{00000000-0005-0000-0000-00002F200000}"/>
    <cellStyle name="Normal 3 15 81" xfId="14438" xr:uid="{00000000-0005-0000-0000-000030200000}"/>
    <cellStyle name="Normal 3 15 82" xfId="14615" xr:uid="{00000000-0005-0000-0000-000031200000}"/>
    <cellStyle name="Normal 3 15 83" xfId="14803" xr:uid="{00000000-0005-0000-0000-000032200000}"/>
    <cellStyle name="Normal 3 15 84" xfId="14981" xr:uid="{00000000-0005-0000-0000-000033200000}"/>
    <cellStyle name="Normal 3 15 85" xfId="15159" xr:uid="{00000000-0005-0000-0000-000034200000}"/>
    <cellStyle name="Normal 3 15 86" xfId="15337" xr:uid="{00000000-0005-0000-0000-000035200000}"/>
    <cellStyle name="Normal 3 15 87" xfId="15515" xr:uid="{00000000-0005-0000-0000-000036200000}"/>
    <cellStyle name="Normal 3 15 88" xfId="15693" xr:uid="{00000000-0005-0000-0000-000037200000}"/>
    <cellStyle name="Normal 3 15 89" xfId="15871" xr:uid="{00000000-0005-0000-0000-000038200000}"/>
    <cellStyle name="Normal 3 15 9" xfId="1685" xr:uid="{00000000-0005-0000-0000-000039200000}"/>
    <cellStyle name="Normal 3 15 90" xfId="16039" xr:uid="{00000000-0005-0000-0000-00003A200000}"/>
    <cellStyle name="Normal 3 15 91" xfId="16216" xr:uid="{00000000-0005-0000-0000-00003B200000}"/>
    <cellStyle name="Normal 3 15 92" xfId="16393" xr:uid="{00000000-0005-0000-0000-00003C200000}"/>
    <cellStyle name="Normal 3 15 93" xfId="16570" xr:uid="{00000000-0005-0000-0000-00003D200000}"/>
    <cellStyle name="Normal 3 15 94" xfId="16747" xr:uid="{00000000-0005-0000-0000-00003E200000}"/>
    <cellStyle name="Normal 3 15 95" xfId="16929" xr:uid="{00000000-0005-0000-0000-00003F200000}"/>
    <cellStyle name="Normal 3 15 96" xfId="17690" xr:uid="{00000000-0005-0000-0000-000040200000}"/>
    <cellStyle name="Normal 3 15 97" xfId="17305" xr:uid="{00000000-0005-0000-0000-000041200000}"/>
    <cellStyle name="Normal 3 15 98" xfId="17205" xr:uid="{00000000-0005-0000-0000-000042200000}"/>
    <cellStyle name="Normal 3 15 99" xfId="17670" xr:uid="{00000000-0005-0000-0000-000043200000}"/>
    <cellStyle name="Normal 3 16" xfId="85" xr:uid="{00000000-0005-0000-0000-000044200000}"/>
    <cellStyle name="Normal 3 16 10" xfId="1863" xr:uid="{00000000-0005-0000-0000-000045200000}"/>
    <cellStyle name="Normal 3 16 100" xfId="270" xr:uid="{00000000-0005-0000-0000-000046200000}"/>
    <cellStyle name="Normal 3 16 11" xfId="2040" xr:uid="{00000000-0005-0000-0000-000047200000}"/>
    <cellStyle name="Normal 3 16 12" xfId="2217" xr:uid="{00000000-0005-0000-0000-000048200000}"/>
    <cellStyle name="Normal 3 16 13" xfId="2394" xr:uid="{00000000-0005-0000-0000-000049200000}"/>
    <cellStyle name="Normal 3 16 14" xfId="2571" xr:uid="{00000000-0005-0000-0000-00004A200000}"/>
    <cellStyle name="Normal 3 16 15" xfId="2748" xr:uid="{00000000-0005-0000-0000-00004B200000}"/>
    <cellStyle name="Normal 3 16 16" xfId="2925" xr:uid="{00000000-0005-0000-0000-00004C200000}"/>
    <cellStyle name="Normal 3 16 17" xfId="3102" xr:uid="{00000000-0005-0000-0000-00004D200000}"/>
    <cellStyle name="Normal 3 16 18" xfId="3279" xr:uid="{00000000-0005-0000-0000-00004E200000}"/>
    <cellStyle name="Normal 3 16 19" xfId="3456" xr:uid="{00000000-0005-0000-0000-00004F200000}"/>
    <cellStyle name="Normal 3 16 2" xfId="447" xr:uid="{00000000-0005-0000-0000-000050200000}"/>
    <cellStyle name="Normal 3 16 20" xfId="3633" xr:uid="{00000000-0005-0000-0000-000051200000}"/>
    <cellStyle name="Normal 3 16 21" xfId="3810" xr:uid="{00000000-0005-0000-0000-000052200000}"/>
    <cellStyle name="Normal 3 16 22" xfId="3987" xr:uid="{00000000-0005-0000-0000-000053200000}"/>
    <cellStyle name="Normal 3 16 23" xfId="4164" xr:uid="{00000000-0005-0000-0000-000054200000}"/>
    <cellStyle name="Normal 3 16 24" xfId="4341" xr:uid="{00000000-0005-0000-0000-000055200000}"/>
    <cellStyle name="Normal 3 16 25" xfId="4518" xr:uid="{00000000-0005-0000-0000-000056200000}"/>
    <cellStyle name="Normal 3 16 26" xfId="4695" xr:uid="{00000000-0005-0000-0000-000057200000}"/>
    <cellStyle name="Normal 3 16 27" xfId="4872" xr:uid="{00000000-0005-0000-0000-000058200000}"/>
    <cellStyle name="Normal 3 16 28" xfId="5049" xr:uid="{00000000-0005-0000-0000-000059200000}"/>
    <cellStyle name="Normal 3 16 29" xfId="5226" xr:uid="{00000000-0005-0000-0000-00005A200000}"/>
    <cellStyle name="Normal 3 16 3" xfId="624" xr:uid="{00000000-0005-0000-0000-00005B200000}"/>
    <cellStyle name="Normal 3 16 30" xfId="5403" xr:uid="{00000000-0005-0000-0000-00005C200000}"/>
    <cellStyle name="Normal 3 16 31" xfId="5580" xr:uid="{00000000-0005-0000-0000-00005D200000}"/>
    <cellStyle name="Normal 3 16 32" xfId="5757" xr:uid="{00000000-0005-0000-0000-00005E200000}"/>
    <cellStyle name="Normal 3 16 33" xfId="5934" xr:uid="{00000000-0005-0000-0000-00005F200000}"/>
    <cellStyle name="Normal 3 16 34" xfId="6111" xr:uid="{00000000-0005-0000-0000-000060200000}"/>
    <cellStyle name="Normal 3 16 35" xfId="6288" xr:uid="{00000000-0005-0000-0000-000061200000}"/>
    <cellStyle name="Normal 3 16 36" xfId="6465" xr:uid="{00000000-0005-0000-0000-000062200000}"/>
    <cellStyle name="Normal 3 16 37" xfId="6642" xr:uid="{00000000-0005-0000-0000-000063200000}"/>
    <cellStyle name="Normal 3 16 38" xfId="6819" xr:uid="{00000000-0005-0000-0000-000064200000}"/>
    <cellStyle name="Normal 3 16 39" xfId="6996" xr:uid="{00000000-0005-0000-0000-000065200000}"/>
    <cellStyle name="Normal 3 16 4" xfId="801" xr:uid="{00000000-0005-0000-0000-000066200000}"/>
    <cellStyle name="Normal 3 16 40" xfId="7173" xr:uid="{00000000-0005-0000-0000-000067200000}"/>
    <cellStyle name="Normal 3 16 41" xfId="7350" xr:uid="{00000000-0005-0000-0000-000068200000}"/>
    <cellStyle name="Normal 3 16 42" xfId="7527" xr:uid="{00000000-0005-0000-0000-000069200000}"/>
    <cellStyle name="Normal 3 16 43" xfId="7704" xr:uid="{00000000-0005-0000-0000-00006A200000}"/>
    <cellStyle name="Normal 3 16 44" xfId="7881" xr:uid="{00000000-0005-0000-0000-00006B200000}"/>
    <cellStyle name="Normal 3 16 45" xfId="8058" xr:uid="{00000000-0005-0000-0000-00006C200000}"/>
    <cellStyle name="Normal 3 16 46" xfId="8235" xr:uid="{00000000-0005-0000-0000-00006D200000}"/>
    <cellStyle name="Normal 3 16 47" xfId="8412" xr:uid="{00000000-0005-0000-0000-00006E200000}"/>
    <cellStyle name="Normal 3 16 48" xfId="8589" xr:uid="{00000000-0005-0000-0000-00006F200000}"/>
    <cellStyle name="Normal 3 16 49" xfId="8766" xr:uid="{00000000-0005-0000-0000-000070200000}"/>
    <cellStyle name="Normal 3 16 5" xfId="978" xr:uid="{00000000-0005-0000-0000-000071200000}"/>
    <cellStyle name="Normal 3 16 50" xfId="8943" xr:uid="{00000000-0005-0000-0000-000072200000}"/>
    <cellStyle name="Normal 3 16 51" xfId="9120" xr:uid="{00000000-0005-0000-0000-000073200000}"/>
    <cellStyle name="Normal 3 16 52" xfId="9297" xr:uid="{00000000-0005-0000-0000-000074200000}"/>
    <cellStyle name="Normal 3 16 53" xfId="9474" xr:uid="{00000000-0005-0000-0000-000075200000}"/>
    <cellStyle name="Normal 3 16 54" xfId="9651" xr:uid="{00000000-0005-0000-0000-000076200000}"/>
    <cellStyle name="Normal 3 16 55" xfId="9828" xr:uid="{00000000-0005-0000-0000-000077200000}"/>
    <cellStyle name="Normal 3 16 56" xfId="10005" xr:uid="{00000000-0005-0000-0000-000078200000}"/>
    <cellStyle name="Normal 3 16 57" xfId="10182" xr:uid="{00000000-0005-0000-0000-000079200000}"/>
    <cellStyle name="Normal 3 16 58" xfId="10359" xr:uid="{00000000-0005-0000-0000-00007A200000}"/>
    <cellStyle name="Normal 3 16 59" xfId="10536" xr:uid="{00000000-0005-0000-0000-00007B200000}"/>
    <cellStyle name="Normal 3 16 6" xfId="1155" xr:uid="{00000000-0005-0000-0000-00007C200000}"/>
    <cellStyle name="Normal 3 16 60" xfId="10713" xr:uid="{00000000-0005-0000-0000-00007D200000}"/>
    <cellStyle name="Normal 3 16 61" xfId="10890" xr:uid="{00000000-0005-0000-0000-00007E200000}"/>
    <cellStyle name="Normal 3 16 62" xfId="11072" xr:uid="{00000000-0005-0000-0000-00007F200000}"/>
    <cellStyle name="Normal 3 16 63" xfId="12051" xr:uid="{00000000-0005-0000-0000-000080200000}"/>
    <cellStyle name="Normal 3 16 64" xfId="11964" xr:uid="{00000000-0005-0000-0000-000081200000}"/>
    <cellStyle name="Normal 3 16 65" xfId="12452" xr:uid="{00000000-0005-0000-0000-000082200000}"/>
    <cellStyle name="Normal 3 16 66" xfId="12820" xr:uid="{00000000-0005-0000-0000-000083200000}"/>
    <cellStyle name="Normal 3 16 67" xfId="11666" xr:uid="{00000000-0005-0000-0000-000084200000}"/>
    <cellStyle name="Normal 3 16 68" xfId="12582" xr:uid="{00000000-0005-0000-0000-000085200000}"/>
    <cellStyle name="Normal 3 16 69" xfId="12384" xr:uid="{00000000-0005-0000-0000-000086200000}"/>
    <cellStyle name="Normal 3 16 7" xfId="1332" xr:uid="{00000000-0005-0000-0000-000087200000}"/>
    <cellStyle name="Normal 3 16 70" xfId="12539" xr:uid="{00000000-0005-0000-0000-000088200000}"/>
    <cellStyle name="Normal 3 16 71" xfId="12415" xr:uid="{00000000-0005-0000-0000-000089200000}"/>
    <cellStyle name="Normal 3 16 72" xfId="12506" xr:uid="{00000000-0005-0000-0000-00008A200000}"/>
    <cellStyle name="Normal 3 16 73" xfId="12416" xr:uid="{00000000-0005-0000-0000-00008B200000}"/>
    <cellStyle name="Normal 3 16 74" xfId="12418" xr:uid="{00000000-0005-0000-0000-00008C200000}"/>
    <cellStyle name="Normal 3 16 75" xfId="13377" xr:uid="{00000000-0005-0000-0000-00008D200000}"/>
    <cellStyle name="Normal 3 16 76" xfId="13554" xr:uid="{00000000-0005-0000-0000-00008E200000}"/>
    <cellStyle name="Normal 3 16 77" xfId="13731" xr:uid="{00000000-0005-0000-0000-00008F200000}"/>
    <cellStyle name="Normal 3 16 78" xfId="13908" xr:uid="{00000000-0005-0000-0000-000090200000}"/>
    <cellStyle name="Normal 3 16 79" xfId="14085" xr:uid="{00000000-0005-0000-0000-000091200000}"/>
    <cellStyle name="Normal 3 16 8" xfId="1509" xr:uid="{00000000-0005-0000-0000-000092200000}"/>
    <cellStyle name="Normal 3 16 80" xfId="14262" xr:uid="{00000000-0005-0000-0000-000093200000}"/>
    <cellStyle name="Normal 3 16 81" xfId="14439" xr:uid="{00000000-0005-0000-0000-000094200000}"/>
    <cellStyle name="Normal 3 16 82" xfId="14616" xr:uid="{00000000-0005-0000-0000-000095200000}"/>
    <cellStyle name="Normal 3 16 83" xfId="14804" xr:uid="{00000000-0005-0000-0000-000096200000}"/>
    <cellStyle name="Normal 3 16 84" xfId="14982" xr:uid="{00000000-0005-0000-0000-000097200000}"/>
    <cellStyle name="Normal 3 16 85" xfId="15160" xr:uid="{00000000-0005-0000-0000-000098200000}"/>
    <cellStyle name="Normal 3 16 86" xfId="15338" xr:uid="{00000000-0005-0000-0000-000099200000}"/>
    <cellStyle name="Normal 3 16 87" xfId="15516" xr:uid="{00000000-0005-0000-0000-00009A200000}"/>
    <cellStyle name="Normal 3 16 88" xfId="15694" xr:uid="{00000000-0005-0000-0000-00009B200000}"/>
    <cellStyle name="Normal 3 16 89" xfId="15872" xr:uid="{00000000-0005-0000-0000-00009C200000}"/>
    <cellStyle name="Normal 3 16 9" xfId="1686" xr:uid="{00000000-0005-0000-0000-00009D200000}"/>
    <cellStyle name="Normal 3 16 90" xfId="16040" xr:uid="{00000000-0005-0000-0000-00009E200000}"/>
    <cellStyle name="Normal 3 16 91" xfId="16217" xr:uid="{00000000-0005-0000-0000-00009F200000}"/>
    <cellStyle name="Normal 3 16 92" xfId="16394" xr:uid="{00000000-0005-0000-0000-0000A0200000}"/>
    <cellStyle name="Normal 3 16 93" xfId="16571" xr:uid="{00000000-0005-0000-0000-0000A1200000}"/>
    <cellStyle name="Normal 3 16 94" xfId="16748" xr:uid="{00000000-0005-0000-0000-0000A2200000}"/>
    <cellStyle name="Normal 3 16 95" xfId="16930" xr:uid="{00000000-0005-0000-0000-0000A3200000}"/>
    <cellStyle name="Normal 3 16 96" xfId="17681" xr:uid="{00000000-0005-0000-0000-0000A4200000}"/>
    <cellStyle name="Normal 3 16 97" xfId="17112" xr:uid="{00000000-0005-0000-0000-0000A5200000}"/>
    <cellStyle name="Normal 3 16 98" xfId="17478" xr:uid="{00000000-0005-0000-0000-0000A6200000}"/>
    <cellStyle name="Normal 3 16 99" xfId="17572" xr:uid="{00000000-0005-0000-0000-0000A7200000}"/>
    <cellStyle name="Normal 3 17" xfId="86" xr:uid="{00000000-0005-0000-0000-0000A8200000}"/>
    <cellStyle name="Normal 3 17 10" xfId="1864" xr:uid="{00000000-0005-0000-0000-0000A9200000}"/>
    <cellStyle name="Normal 3 17 100" xfId="271" xr:uid="{00000000-0005-0000-0000-0000AA200000}"/>
    <cellStyle name="Normal 3 17 11" xfId="2041" xr:uid="{00000000-0005-0000-0000-0000AB200000}"/>
    <cellStyle name="Normal 3 17 12" xfId="2218" xr:uid="{00000000-0005-0000-0000-0000AC200000}"/>
    <cellStyle name="Normal 3 17 13" xfId="2395" xr:uid="{00000000-0005-0000-0000-0000AD200000}"/>
    <cellStyle name="Normal 3 17 14" xfId="2572" xr:uid="{00000000-0005-0000-0000-0000AE200000}"/>
    <cellStyle name="Normal 3 17 15" xfId="2749" xr:uid="{00000000-0005-0000-0000-0000AF200000}"/>
    <cellStyle name="Normal 3 17 16" xfId="2926" xr:uid="{00000000-0005-0000-0000-0000B0200000}"/>
    <cellStyle name="Normal 3 17 17" xfId="3103" xr:uid="{00000000-0005-0000-0000-0000B1200000}"/>
    <cellStyle name="Normal 3 17 18" xfId="3280" xr:uid="{00000000-0005-0000-0000-0000B2200000}"/>
    <cellStyle name="Normal 3 17 19" xfId="3457" xr:uid="{00000000-0005-0000-0000-0000B3200000}"/>
    <cellStyle name="Normal 3 17 2" xfId="448" xr:uid="{00000000-0005-0000-0000-0000B4200000}"/>
    <cellStyle name="Normal 3 17 20" xfId="3634" xr:uid="{00000000-0005-0000-0000-0000B5200000}"/>
    <cellStyle name="Normal 3 17 21" xfId="3811" xr:uid="{00000000-0005-0000-0000-0000B6200000}"/>
    <cellStyle name="Normal 3 17 22" xfId="3988" xr:uid="{00000000-0005-0000-0000-0000B7200000}"/>
    <cellStyle name="Normal 3 17 23" xfId="4165" xr:uid="{00000000-0005-0000-0000-0000B8200000}"/>
    <cellStyle name="Normal 3 17 24" xfId="4342" xr:uid="{00000000-0005-0000-0000-0000B9200000}"/>
    <cellStyle name="Normal 3 17 25" xfId="4519" xr:uid="{00000000-0005-0000-0000-0000BA200000}"/>
    <cellStyle name="Normal 3 17 26" xfId="4696" xr:uid="{00000000-0005-0000-0000-0000BB200000}"/>
    <cellStyle name="Normal 3 17 27" xfId="4873" xr:uid="{00000000-0005-0000-0000-0000BC200000}"/>
    <cellStyle name="Normal 3 17 28" xfId="5050" xr:uid="{00000000-0005-0000-0000-0000BD200000}"/>
    <cellStyle name="Normal 3 17 29" xfId="5227" xr:uid="{00000000-0005-0000-0000-0000BE200000}"/>
    <cellStyle name="Normal 3 17 3" xfId="625" xr:uid="{00000000-0005-0000-0000-0000BF200000}"/>
    <cellStyle name="Normal 3 17 30" xfId="5404" xr:uid="{00000000-0005-0000-0000-0000C0200000}"/>
    <cellStyle name="Normal 3 17 31" xfId="5581" xr:uid="{00000000-0005-0000-0000-0000C1200000}"/>
    <cellStyle name="Normal 3 17 32" xfId="5758" xr:uid="{00000000-0005-0000-0000-0000C2200000}"/>
    <cellStyle name="Normal 3 17 33" xfId="5935" xr:uid="{00000000-0005-0000-0000-0000C3200000}"/>
    <cellStyle name="Normal 3 17 34" xfId="6112" xr:uid="{00000000-0005-0000-0000-0000C4200000}"/>
    <cellStyle name="Normal 3 17 35" xfId="6289" xr:uid="{00000000-0005-0000-0000-0000C5200000}"/>
    <cellStyle name="Normal 3 17 36" xfId="6466" xr:uid="{00000000-0005-0000-0000-0000C6200000}"/>
    <cellStyle name="Normal 3 17 37" xfId="6643" xr:uid="{00000000-0005-0000-0000-0000C7200000}"/>
    <cellStyle name="Normal 3 17 38" xfId="6820" xr:uid="{00000000-0005-0000-0000-0000C8200000}"/>
    <cellStyle name="Normal 3 17 39" xfId="6997" xr:uid="{00000000-0005-0000-0000-0000C9200000}"/>
    <cellStyle name="Normal 3 17 4" xfId="802" xr:uid="{00000000-0005-0000-0000-0000CA200000}"/>
    <cellStyle name="Normal 3 17 40" xfId="7174" xr:uid="{00000000-0005-0000-0000-0000CB200000}"/>
    <cellStyle name="Normal 3 17 41" xfId="7351" xr:uid="{00000000-0005-0000-0000-0000CC200000}"/>
    <cellStyle name="Normal 3 17 42" xfId="7528" xr:uid="{00000000-0005-0000-0000-0000CD200000}"/>
    <cellStyle name="Normal 3 17 43" xfId="7705" xr:uid="{00000000-0005-0000-0000-0000CE200000}"/>
    <cellStyle name="Normal 3 17 44" xfId="7882" xr:uid="{00000000-0005-0000-0000-0000CF200000}"/>
    <cellStyle name="Normal 3 17 45" xfId="8059" xr:uid="{00000000-0005-0000-0000-0000D0200000}"/>
    <cellStyle name="Normal 3 17 46" xfId="8236" xr:uid="{00000000-0005-0000-0000-0000D1200000}"/>
    <cellStyle name="Normal 3 17 47" xfId="8413" xr:uid="{00000000-0005-0000-0000-0000D2200000}"/>
    <cellStyle name="Normal 3 17 48" xfId="8590" xr:uid="{00000000-0005-0000-0000-0000D3200000}"/>
    <cellStyle name="Normal 3 17 49" xfId="8767" xr:uid="{00000000-0005-0000-0000-0000D4200000}"/>
    <cellStyle name="Normal 3 17 5" xfId="979" xr:uid="{00000000-0005-0000-0000-0000D5200000}"/>
    <cellStyle name="Normal 3 17 50" xfId="8944" xr:uid="{00000000-0005-0000-0000-0000D6200000}"/>
    <cellStyle name="Normal 3 17 51" xfId="9121" xr:uid="{00000000-0005-0000-0000-0000D7200000}"/>
    <cellStyle name="Normal 3 17 52" xfId="9298" xr:uid="{00000000-0005-0000-0000-0000D8200000}"/>
    <cellStyle name="Normal 3 17 53" xfId="9475" xr:uid="{00000000-0005-0000-0000-0000D9200000}"/>
    <cellStyle name="Normal 3 17 54" xfId="9652" xr:uid="{00000000-0005-0000-0000-0000DA200000}"/>
    <cellStyle name="Normal 3 17 55" xfId="9829" xr:uid="{00000000-0005-0000-0000-0000DB200000}"/>
    <cellStyle name="Normal 3 17 56" xfId="10006" xr:uid="{00000000-0005-0000-0000-0000DC200000}"/>
    <cellStyle name="Normal 3 17 57" xfId="10183" xr:uid="{00000000-0005-0000-0000-0000DD200000}"/>
    <cellStyle name="Normal 3 17 58" xfId="10360" xr:uid="{00000000-0005-0000-0000-0000DE200000}"/>
    <cellStyle name="Normal 3 17 59" xfId="10537" xr:uid="{00000000-0005-0000-0000-0000DF200000}"/>
    <cellStyle name="Normal 3 17 6" xfId="1156" xr:uid="{00000000-0005-0000-0000-0000E0200000}"/>
    <cellStyle name="Normal 3 17 60" xfId="10714" xr:uid="{00000000-0005-0000-0000-0000E1200000}"/>
    <cellStyle name="Normal 3 17 61" xfId="10891" xr:uid="{00000000-0005-0000-0000-0000E2200000}"/>
    <cellStyle name="Normal 3 17 62" xfId="11073" xr:uid="{00000000-0005-0000-0000-0000E3200000}"/>
    <cellStyle name="Normal 3 17 63" xfId="11211" xr:uid="{00000000-0005-0000-0000-0000E4200000}"/>
    <cellStyle name="Normal 3 17 64" xfId="11376" xr:uid="{00000000-0005-0000-0000-0000E5200000}"/>
    <cellStyle name="Normal 3 17 65" xfId="12139" xr:uid="{00000000-0005-0000-0000-0000E6200000}"/>
    <cellStyle name="Normal 3 17 66" xfId="12758" xr:uid="{00000000-0005-0000-0000-0000E7200000}"/>
    <cellStyle name="Normal 3 17 67" xfId="12410" xr:uid="{00000000-0005-0000-0000-0000E8200000}"/>
    <cellStyle name="Normal 3 17 68" xfId="11391" xr:uid="{00000000-0005-0000-0000-0000E9200000}"/>
    <cellStyle name="Normal 3 17 69" xfId="11938" xr:uid="{00000000-0005-0000-0000-0000EA200000}"/>
    <cellStyle name="Normal 3 17 7" xfId="1333" xr:uid="{00000000-0005-0000-0000-0000EB200000}"/>
    <cellStyle name="Normal 3 17 70" xfId="12302" xr:uid="{00000000-0005-0000-0000-0000EC200000}"/>
    <cellStyle name="Normal 3 17 71" xfId="11226" xr:uid="{00000000-0005-0000-0000-0000ED200000}"/>
    <cellStyle name="Normal 3 17 72" xfId="12780" xr:uid="{00000000-0005-0000-0000-0000EE200000}"/>
    <cellStyle name="Normal 3 17 73" xfId="11385" xr:uid="{00000000-0005-0000-0000-0000EF200000}"/>
    <cellStyle name="Normal 3 17 74" xfId="12964" xr:uid="{00000000-0005-0000-0000-0000F0200000}"/>
    <cellStyle name="Normal 3 17 75" xfId="13378" xr:uid="{00000000-0005-0000-0000-0000F1200000}"/>
    <cellStyle name="Normal 3 17 76" xfId="13555" xr:uid="{00000000-0005-0000-0000-0000F2200000}"/>
    <cellStyle name="Normal 3 17 77" xfId="13732" xr:uid="{00000000-0005-0000-0000-0000F3200000}"/>
    <cellStyle name="Normal 3 17 78" xfId="13909" xr:uid="{00000000-0005-0000-0000-0000F4200000}"/>
    <cellStyle name="Normal 3 17 79" xfId="14086" xr:uid="{00000000-0005-0000-0000-0000F5200000}"/>
    <cellStyle name="Normal 3 17 8" xfId="1510" xr:uid="{00000000-0005-0000-0000-0000F6200000}"/>
    <cellStyle name="Normal 3 17 80" xfId="14263" xr:uid="{00000000-0005-0000-0000-0000F7200000}"/>
    <cellStyle name="Normal 3 17 81" xfId="14440" xr:uid="{00000000-0005-0000-0000-0000F8200000}"/>
    <cellStyle name="Normal 3 17 82" xfId="14617" xr:uid="{00000000-0005-0000-0000-0000F9200000}"/>
    <cellStyle name="Normal 3 17 83" xfId="14805" xr:uid="{00000000-0005-0000-0000-0000FA200000}"/>
    <cellStyle name="Normal 3 17 84" xfId="14983" xr:uid="{00000000-0005-0000-0000-0000FB200000}"/>
    <cellStyle name="Normal 3 17 85" xfId="15161" xr:uid="{00000000-0005-0000-0000-0000FC200000}"/>
    <cellStyle name="Normal 3 17 86" xfId="15339" xr:uid="{00000000-0005-0000-0000-0000FD200000}"/>
    <cellStyle name="Normal 3 17 87" xfId="15517" xr:uid="{00000000-0005-0000-0000-0000FE200000}"/>
    <cellStyle name="Normal 3 17 88" xfId="15695" xr:uid="{00000000-0005-0000-0000-0000FF200000}"/>
    <cellStyle name="Normal 3 17 89" xfId="15873" xr:uid="{00000000-0005-0000-0000-000000210000}"/>
    <cellStyle name="Normal 3 17 9" xfId="1687" xr:uid="{00000000-0005-0000-0000-000001210000}"/>
    <cellStyle name="Normal 3 17 90" xfId="16041" xr:uid="{00000000-0005-0000-0000-000002210000}"/>
    <cellStyle name="Normal 3 17 91" xfId="16218" xr:uid="{00000000-0005-0000-0000-000003210000}"/>
    <cellStyle name="Normal 3 17 92" xfId="16395" xr:uid="{00000000-0005-0000-0000-000004210000}"/>
    <cellStyle name="Normal 3 17 93" xfId="16572" xr:uid="{00000000-0005-0000-0000-000005210000}"/>
    <cellStyle name="Normal 3 17 94" xfId="16749" xr:uid="{00000000-0005-0000-0000-000006210000}"/>
    <cellStyle name="Normal 3 17 95" xfId="16931" xr:uid="{00000000-0005-0000-0000-000007210000}"/>
    <cellStyle name="Normal 3 17 96" xfId="17082" xr:uid="{00000000-0005-0000-0000-000008210000}"/>
    <cellStyle name="Normal 3 17 97" xfId="17051" xr:uid="{00000000-0005-0000-0000-000009210000}"/>
    <cellStyle name="Normal 3 17 98" xfId="17400" xr:uid="{00000000-0005-0000-0000-00000A210000}"/>
    <cellStyle name="Normal 3 17 99" xfId="17138" xr:uid="{00000000-0005-0000-0000-00000B210000}"/>
    <cellStyle name="Normal 3 18" xfId="87" xr:uid="{00000000-0005-0000-0000-00000C210000}"/>
    <cellStyle name="Normal 3 18 10" xfId="1865" xr:uid="{00000000-0005-0000-0000-00000D210000}"/>
    <cellStyle name="Normal 3 18 100" xfId="272" xr:uid="{00000000-0005-0000-0000-00000E210000}"/>
    <cellStyle name="Normal 3 18 11" xfId="2042" xr:uid="{00000000-0005-0000-0000-00000F210000}"/>
    <cellStyle name="Normal 3 18 12" xfId="2219" xr:uid="{00000000-0005-0000-0000-000010210000}"/>
    <cellStyle name="Normal 3 18 13" xfId="2396" xr:uid="{00000000-0005-0000-0000-000011210000}"/>
    <cellStyle name="Normal 3 18 14" xfId="2573" xr:uid="{00000000-0005-0000-0000-000012210000}"/>
    <cellStyle name="Normal 3 18 15" xfId="2750" xr:uid="{00000000-0005-0000-0000-000013210000}"/>
    <cellStyle name="Normal 3 18 16" xfId="2927" xr:uid="{00000000-0005-0000-0000-000014210000}"/>
    <cellStyle name="Normal 3 18 17" xfId="3104" xr:uid="{00000000-0005-0000-0000-000015210000}"/>
    <cellStyle name="Normal 3 18 18" xfId="3281" xr:uid="{00000000-0005-0000-0000-000016210000}"/>
    <cellStyle name="Normal 3 18 19" xfId="3458" xr:uid="{00000000-0005-0000-0000-000017210000}"/>
    <cellStyle name="Normal 3 18 2" xfId="449" xr:uid="{00000000-0005-0000-0000-000018210000}"/>
    <cellStyle name="Normal 3 18 20" xfId="3635" xr:uid="{00000000-0005-0000-0000-000019210000}"/>
    <cellStyle name="Normal 3 18 21" xfId="3812" xr:uid="{00000000-0005-0000-0000-00001A210000}"/>
    <cellStyle name="Normal 3 18 22" xfId="3989" xr:uid="{00000000-0005-0000-0000-00001B210000}"/>
    <cellStyle name="Normal 3 18 23" xfId="4166" xr:uid="{00000000-0005-0000-0000-00001C210000}"/>
    <cellStyle name="Normal 3 18 24" xfId="4343" xr:uid="{00000000-0005-0000-0000-00001D210000}"/>
    <cellStyle name="Normal 3 18 25" xfId="4520" xr:uid="{00000000-0005-0000-0000-00001E210000}"/>
    <cellStyle name="Normal 3 18 26" xfId="4697" xr:uid="{00000000-0005-0000-0000-00001F210000}"/>
    <cellStyle name="Normal 3 18 27" xfId="4874" xr:uid="{00000000-0005-0000-0000-000020210000}"/>
    <cellStyle name="Normal 3 18 28" xfId="5051" xr:uid="{00000000-0005-0000-0000-000021210000}"/>
    <cellStyle name="Normal 3 18 29" xfId="5228" xr:uid="{00000000-0005-0000-0000-000022210000}"/>
    <cellStyle name="Normal 3 18 3" xfId="626" xr:uid="{00000000-0005-0000-0000-000023210000}"/>
    <cellStyle name="Normal 3 18 30" xfId="5405" xr:uid="{00000000-0005-0000-0000-000024210000}"/>
    <cellStyle name="Normal 3 18 31" xfId="5582" xr:uid="{00000000-0005-0000-0000-000025210000}"/>
    <cellStyle name="Normal 3 18 32" xfId="5759" xr:uid="{00000000-0005-0000-0000-000026210000}"/>
    <cellStyle name="Normal 3 18 33" xfId="5936" xr:uid="{00000000-0005-0000-0000-000027210000}"/>
    <cellStyle name="Normal 3 18 34" xfId="6113" xr:uid="{00000000-0005-0000-0000-000028210000}"/>
    <cellStyle name="Normal 3 18 35" xfId="6290" xr:uid="{00000000-0005-0000-0000-000029210000}"/>
    <cellStyle name="Normal 3 18 36" xfId="6467" xr:uid="{00000000-0005-0000-0000-00002A210000}"/>
    <cellStyle name="Normal 3 18 37" xfId="6644" xr:uid="{00000000-0005-0000-0000-00002B210000}"/>
    <cellStyle name="Normal 3 18 38" xfId="6821" xr:uid="{00000000-0005-0000-0000-00002C210000}"/>
    <cellStyle name="Normal 3 18 39" xfId="6998" xr:uid="{00000000-0005-0000-0000-00002D210000}"/>
    <cellStyle name="Normal 3 18 4" xfId="803" xr:uid="{00000000-0005-0000-0000-00002E210000}"/>
    <cellStyle name="Normal 3 18 40" xfId="7175" xr:uid="{00000000-0005-0000-0000-00002F210000}"/>
    <cellStyle name="Normal 3 18 41" xfId="7352" xr:uid="{00000000-0005-0000-0000-000030210000}"/>
    <cellStyle name="Normal 3 18 42" xfId="7529" xr:uid="{00000000-0005-0000-0000-000031210000}"/>
    <cellStyle name="Normal 3 18 43" xfId="7706" xr:uid="{00000000-0005-0000-0000-000032210000}"/>
    <cellStyle name="Normal 3 18 44" xfId="7883" xr:uid="{00000000-0005-0000-0000-000033210000}"/>
    <cellStyle name="Normal 3 18 45" xfId="8060" xr:uid="{00000000-0005-0000-0000-000034210000}"/>
    <cellStyle name="Normal 3 18 46" xfId="8237" xr:uid="{00000000-0005-0000-0000-000035210000}"/>
    <cellStyle name="Normal 3 18 47" xfId="8414" xr:uid="{00000000-0005-0000-0000-000036210000}"/>
    <cellStyle name="Normal 3 18 48" xfId="8591" xr:uid="{00000000-0005-0000-0000-000037210000}"/>
    <cellStyle name="Normal 3 18 49" xfId="8768" xr:uid="{00000000-0005-0000-0000-000038210000}"/>
    <cellStyle name="Normal 3 18 5" xfId="980" xr:uid="{00000000-0005-0000-0000-000039210000}"/>
    <cellStyle name="Normal 3 18 50" xfId="8945" xr:uid="{00000000-0005-0000-0000-00003A210000}"/>
    <cellStyle name="Normal 3 18 51" xfId="9122" xr:uid="{00000000-0005-0000-0000-00003B210000}"/>
    <cellStyle name="Normal 3 18 52" xfId="9299" xr:uid="{00000000-0005-0000-0000-00003C210000}"/>
    <cellStyle name="Normal 3 18 53" xfId="9476" xr:uid="{00000000-0005-0000-0000-00003D210000}"/>
    <cellStyle name="Normal 3 18 54" xfId="9653" xr:uid="{00000000-0005-0000-0000-00003E210000}"/>
    <cellStyle name="Normal 3 18 55" xfId="9830" xr:uid="{00000000-0005-0000-0000-00003F210000}"/>
    <cellStyle name="Normal 3 18 56" xfId="10007" xr:uid="{00000000-0005-0000-0000-000040210000}"/>
    <cellStyle name="Normal 3 18 57" xfId="10184" xr:uid="{00000000-0005-0000-0000-000041210000}"/>
    <cellStyle name="Normal 3 18 58" xfId="10361" xr:uid="{00000000-0005-0000-0000-000042210000}"/>
    <cellStyle name="Normal 3 18 59" xfId="10538" xr:uid="{00000000-0005-0000-0000-000043210000}"/>
    <cellStyle name="Normal 3 18 6" xfId="1157" xr:uid="{00000000-0005-0000-0000-000044210000}"/>
    <cellStyle name="Normal 3 18 60" xfId="10715" xr:uid="{00000000-0005-0000-0000-000045210000}"/>
    <cellStyle name="Normal 3 18 61" xfId="10892" xr:uid="{00000000-0005-0000-0000-000046210000}"/>
    <cellStyle name="Normal 3 18 62" xfId="11074" xr:uid="{00000000-0005-0000-0000-000047210000}"/>
    <cellStyle name="Normal 3 18 63" xfId="12013" xr:uid="{00000000-0005-0000-0000-000048210000}"/>
    <cellStyle name="Normal 3 18 64" xfId="11862" xr:uid="{00000000-0005-0000-0000-000049210000}"/>
    <cellStyle name="Normal 3 18 65" xfId="12093" xr:uid="{00000000-0005-0000-0000-00004A210000}"/>
    <cellStyle name="Normal 3 18 66" xfId="11228" xr:uid="{00000000-0005-0000-0000-00004B210000}"/>
    <cellStyle name="Normal 3 18 67" xfId="12834" xr:uid="{00000000-0005-0000-0000-00004C210000}"/>
    <cellStyle name="Normal 3 18 68" xfId="11847" xr:uid="{00000000-0005-0000-0000-00004D210000}"/>
    <cellStyle name="Normal 3 18 69" xfId="12580" xr:uid="{00000000-0005-0000-0000-00004E210000}"/>
    <cellStyle name="Normal 3 18 7" xfId="1334" xr:uid="{00000000-0005-0000-0000-00004F210000}"/>
    <cellStyle name="Normal 3 18 70" xfId="12872" xr:uid="{00000000-0005-0000-0000-000050210000}"/>
    <cellStyle name="Normal 3 18 71" xfId="12185" xr:uid="{00000000-0005-0000-0000-000051210000}"/>
    <cellStyle name="Normal 3 18 72" xfId="11761" xr:uid="{00000000-0005-0000-0000-000052210000}"/>
    <cellStyle name="Normal 3 18 73" xfId="12305" xr:uid="{00000000-0005-0000-0000-000053210000}"/>
    <cellStyle name="Normal 3 18 74" xfId="11856" xr:uid="{00000000-0005-0000-0000-000054210000}"/>
    <cellStyle name="Normal 3 18 75" xfId="13379" xr:uid="{00000000-0005-0000-0000-000055210000}"/>
    <cellStyle name="Normal 3 18 76" xfId="13556" xr:uid="{00000000-0005-0000-0000-000056210000}"/>
    <cellStyle name="Normal 3 18 77" xfId="13733" xr:uid="{00000000-0005-0000-0000-000057210000}"/>
    <cellStyle name="Normal 3 18 78" xfId="13910" xr:uid="{00000000-0005-0000-0000-000058210000}"/>
    <cellStyle name="Normal 3 18 79" xfId="14087" xr:uid="{00000000-0005-0000-0000-000059210000}"/>
    <cellStyle name="Normal 3 18 8" xfId="1511" xr:uid="{00000000-0005-0000-0000-00005A210000}"/>
    <cellStyle name="Normal 3 18 80" xfId="14264" xr:uid="{00000000-0005-0000-0000-00005B210000}"/>
    <cellStyle name="Normal 3 18 81" xfId="14441" xr:uid="{00000000-0005-0000-0000-00005C210000}"/>
    <cellStyle name="Normal 3 18 82" xfId="14618" xr:uid="{00000000-0005-0000-0000-00005D210000}"/>
    <cellStyle name="Normal 3 18 83" xfId="14806" xr:uid="{00000000-0005-0000-0000-00005E210000}"/>
    <cellStyle name="Normal 3 18 84" xfId="14984" xr:uid="{00000000-0005-0000-0000-00005F210000}"/>
    <cellStyle name="Normal 3 18 85" xfId="15162" xr:uid="{00000000-0005-0000-0000-000060210000}"/>
    <cellStyle name="Normal 3 18 86" xfId="15340" xr:uid="{00000000-0005-0000-0000-000061210000}"/>
    <cellStyle name="Normal 3 18 87" xfId="15518" xr:uid="{00000000-0005-0000-0000-000062210000}"/>
    <cellStyle name="Normal 3 18 88" xfId="15696" xr:uid="{00000000-0005-0000-0000-000063210000}"/>
    <cellStyle name="Normal 3 18 89" xfId="15874" xr:uid="{00000000-0005-0000-0000-000064210000}"/>
    <cellStyle name="Normal 3 18 9" xfId="1688" xr:uid="{00000000-0005-0000-0000-000065210000}"/>
    <cellStyle name="Normal 3 18 90" xfId="16042" xr:uid="{00000000-0005-0000-0000-000066210000}"/>
    <cellStyle name="Normal 3 18 91" xfId="16219" xr:uid="{00000000-0005-0000-0000-000067210000}"/>
    <cellStyle name="Normal 3 18 92" xfId="16396" xr:uid="{00000000-0005-0000-0000-000068210000}"/>
    <cellStyle name="Normal 3 18 93" xfId="16573" xr:uid="{00000000-0005-0000-0000-000069210000}"/>
    <cellStyle name="Normal 3 18 94" xfId="16750" xr:uid="{00000000-0005-0000-0000-00006A210000}"/>
    <cellStyle name="Normal 3 18 95" xfId="16932" xr:uid="{00000000-0005-0000-0000-00006B210000}"/>
    <cellStyle name="Normal 3 18 96" xfId="17674" xr:uid="{00000000-0005-0000-0000-00006C210000}"/>
    <cellStyle name="Normal 3 18 97" xfId="17556" xr:uid="{00000000-0005-0000-0000-00006D210000}"/>
    <cellStyle name="Normal 3 18 98" xfId="17289" xr:uid="{00000000-0005-0000-0000-00006E210000}"/>
    <cellStyle name="Normal 3 18 99" xfId="17528" xr:uid="{00000000-0005-0000-0000-00006F210000}"/>
    <cellStyle name="Normal 3 19" xfId="88" xr:uid="{00000000-0005-0000-0000-000070210000}"/>
    <cellStyle name="Normal 3 19 10" xfId="1866" xr:uid="{00000000-0005-0000-0000-000071210000}"/>
    <cellStyle name="Normal 3 19 100" xfId="273" xr:uid="{00000000-0005-0000-0000-000072210000}"/>
    <cellStyle name="Normal 3 19 11" xfId="2043" xr:uid="{00000000-0005-0000-0000-000073210000}"/>
    <cellStyle name="Normal 3 19 12" xfId="2220" xr:uid="{00000000-0005-0000-0000-000074210000}"/>
    <cellStyle name="Normal 3 19 13" xfId="2397" xr:uid="{00000000-0005-0000-0000-000075210000}"/>
    <cellStyle name="Normal 3 19 14" xfId="2574" xr:uid="{00000000-0005-0000-0000-000076210000}"/>
    <cellStyle name="Normal 3 19 15" xfId="2751" xr:uid="{00000000-0005-0000-0000-000077210000}"/>
    <cellStyle name="Normal 3 19 16" xfId="2928" xr:uid="{00000000-0005-0000-0000-000078210000}"/>
    <cellStyle name="Normal 3 19 17" xfId="3105" xr:uid="{00000000-0005-0000-0000-000079210000}"/>
    <cellStyle name="Normal 3 19 18" xfId="3282" xr:uid="{00000000-0005-0000-0000-00007A210000}"/>
    <cellStyle name="Normal 3 19 19" xfId="3459" xr:uid="{00000000-0005-0000-0000-00007B210000}"/>
    <cellStyle name="Normal 3 19 2" xfId="450" xr:uid="{00000000-0005-0000-0000-00007C210000}"/>
    <cellStyle name="Normal 3 19 20" xfId="3636" xr:uid="{00000000-0005-0000-0000-00007D210000}"/>
    <cellStyle name="Normal 3 19 21" xfId="3813" xr:uid="{00000000-0005-0000-0000-00007E210000}"/>
    <cellStyle name="Normal 3 19 22" xfId="3990" xr:uid="{00000000-0005-0000-0000-00007F210000}"/>
    <cellStyle name="Normal 3 19 23" xfId="4167" xr:uid="{00000000-0005-0000-0000-000080210000}"/>
    <cellStyle name="Normal 3 19 24" xfId="4344" xr:uid="{00000000-0005-0000-0000-000081210000}"/>
    <cellStyle name="Normal 3 19 25" xfId="4521" xr:uid="{00000000-0005-0000-0000-000082210000}"/>
    <cellStyle name="Normal 3 19 26" xfId="4698" xr:uid="{00000000-0005-0000-0000-000083210000}"/>
    <cellStyle name="Normal 3 19 27" xfId="4875" xr:uid="{00000000-0005-0000-0000-000084210000}"/>
    <cellStyle name="Normal 3 19 28" xfId="5052" xr:uid="{00000000-0005-0000-0000-000085210000}"/>
    <cellStyle name="Normal 3 19 29" xfId="5229" xr:uid="{00000000-0005-0000-0000-000086210000}"/>
    <cellStyle name="Normal 3 19 3" xfId="627" xr:uid="{00000000-0005-0000-0000-000087210000}"/>
    <cellStyle name="Normal 3 19 30" xfId="5406" xr:uid="{00000000-0005-0000-0000-000088210000}"/>
    <cellStyle name="Normal 3 19 31" xfId="5583" xr:uid="{00000000-0005-0000-0000-000089210000}"/>
    <cellStyle name="Normal 3 19 32" xfId="5760" xr:uid="{00000000-0005-0000-0000-00008A210000}"/>
    <cellStyle name="Normal 3 19 33" xfId="5937" xr:uid="{00000000-0005-0000-0000-00008B210000}"/>
    <cellStyle name="Normal 3 19 34" xfId="6114" xr:uid="{00000000-0005-0000-0000-00008C210000}"/>
    <cellStyle name="Normal 3 19 35" xfId="6291" xr:uid="{00000000-0005-0000-0000-00008D210000}"/>
    <cellStyle name="Normal 3 19 36" xfId="6468" xr:uid="{00000000-0005-0000-0000-00008E210000}"/>
    <cellStyle name="Normal 3 19 37" xfId="6645" xr:uid="{00000000-0005-0000-0000-00008F210000}"/>
    <cellStyle name="Normal 3 19 38" xfId="6822" xr:uid="{00000000-0005-0000-0000-000090210000}"/>
    <cellStyle name="Normal 3 19 39" xfId="6999" xr:uid="{00000000-0005-0000-0000-000091210000}"/>
    <cellStyle name="Normal 3 19 4" xfId="804" xr:uid="{00000000-0005-0000-0000-000092210000}"/>
    <cellStyle name="Normal 3 19 40" xfId="7176" xr:uid="{00000000-0005-0000-0000-000093210000}"/>
    <cellStyle name="Normal 3 19 41" xfId="7353" xr:uid="{00000000-0005-0000-0000-000094210000}"/>
    <cellStyle name="Normal 3 19 42" xfId="7530" xr:uid="{00000000-0005-0000-0000-000095210000}"/>
    <cellStyle name="Normal 3 19 43" xfId="7707" xr:uid="{00000000-0005-0000-0000-000096210000}"/>
    <cellStyle name="Normal 3 19 44" xfId="7884" xr:uid="{00000000-0005-0000-0000-000097210000}"/>
    <cellStyle name="Normal 3 19 45" xfId="8061" xr:uid="{00000000-0005-0000-0000-000098210000}"/>
    <cellStyle name="Normal 3 19 46" xfId="8238" xr:uid="{00000000-0005-0000-0000-000099210000}"/>
    <cellStyle name="Normal 3 19 47" xfId="8415" xr:uid="{00000000-0005-0000-0000-00009A210000}"/>
    <cellStyle name="Normal 3 19 48" xfId="8592" xr:uid="{00000000-0005-0000-0000-00009B210000}"/>
    <cellStyle name="Normal 3 19 49" xfId="8769" xr:uid="{00000000-0005-0000-0000-00009C210000}"/>
    <cellStyle name="Normal 3 19 5" xfId="981" xr:uid="{00000000-0005-0000-0000-00009D210000}"/>
    <cellStyle name="Normal 3 19 50" xfId="8946" xr:uid="{00000000-0005-0000-0000-00009E210000}"/>
    <cellStyle name="Normal 3 19 51" xfId="9123" xr:uid="{00000000-0005-0000-0000-00009F210000}"/>
    <cellStyle name="Normal 3 19 52" xfId="9300" xr:uid="{00000000-0005-0000-0000-0000A0210000}"/>
    <cellStyle name="Normal 3 19 53" xfId="9477" xr:uid="{00000000-0005-0000-0000-0000A1210000}"/>
    <cellStyle name="Normal 3 19 54" xfId="9654" xr:uid="{00000000-0005-0000-0000-0000A2210000}"/>
    <cellStyle name="Normal 3 19 55" xfId="9831" xr:uid="{00000000-0005-0000-0000-0000A3210000}"/>
    <cellStyle name="Normal 3 19 56" xfId="10008" xr:uid="{00000000-0005-0000-0000-0000A4210000}"/>
    <cellStyle name="Normal 3 19 57" xfId="10185" xr:uid="{00000000-0005-0000-0000-0000A5210000}"/>
    <cellStyle name="Normal 3 19 58" xfId="10362" xr:uid="{00000000-0005-0000-0000-0000A6210000}"/>
    <cellStyle name="Normal 3 19 59" xfId="10539" xr:uid="{00000000-0005-0000-0000-0000A7210000}"/>
    <cellStyle name="Normal 3 19 6" xfId="1158" xr:uid="{00000000-0005-0000-0000-0000A8210000}"/>
    <cellStyle name="Normal 3 19 60" xfId="10716" xr:uid="{00000000-0005-0000-0000-0000A9210000}"/>
    <cellStyle name="Normal 3 19 61" xfId="10893" xr:uid="{00000000-0005-0000-0000-0000AA210000}"/>
    <cellStyle name="Normal 3 19 62" xfId="11075" xr:uid="{00000000-0005-0000-0000-0000AB210000}"/>
    <cellStyle name="Normal 3 19 63" xfId="11984" xr:uid="{00000000-0005-0000-0000-0000AC210000}"/>
    <cellStyle name="Normal 3 19 64" xfId="11764" xr:uid="{00000000-0005-0000-0000-0000AD210000}"/>
    <cellStyle name="Normal 3 19 65" xfId="11741" xr:uid="{00000000-0005-0000-0000-0000AE210000}"/>
    <cellStyle name="Normal 3 19 66" xfId="12855" xr:uid="{00000000-0005-0000-0000-0000AF210000}"/>
    <cellStyle name="Normal 3 19 67" xfId="11638" xr:uid="{00000000-0005-0000-0000-0000B0210000}"/>
    <cellStyle name="Normal 3 19 68" xfId="12204" xr:uid="{00000000-0005-0000-0000-0000B1210000}"/>
    <cellStyle name="Normal 3 19 69" xfId="12569" xr:uid="{00000000-0005-0000-0000-0000B2210000}"/>
    <cellStyle name="Normal 3 19 7" xfId="1335" xr:uid="{00000000-0005-0000-0000-0000B3210000}"/>
    <cellStyle name="Normal 3 19 70" xfId="12025" xr:uid="{00000000-0005-0000-0000-0000B4210000}"/>
    <cellStyle name="Normal 3 19 71" xfId="12300" xr:uid="{00000000-0005-0000-0000-0000B5210000}"/>
    <cellStyle name="Normal 3 19 72" xfId="12540" xr:uid="{00000000-0005-0000-0000-0000B6210000}"/>
    <cellStyle name="Normal 3 19 73" xfId="12189" xr:uid="{00000000-0005-0000-0000-0000B7210000}"/>
    <cellStyle name="Normal 3 19 74" xfId="12912" xr:uid="{00000000-0005-0000-0000-0000B8210000}"/>
    <cellStyle name="Normal 3 19 75" xfId="13380" xr:uid="{00000000-0005-0000-0000-0000B9210000}"/>
    <cellStyle name="Normal 3 19 76" xfId="13557" xr:uid="{00000000-0005-0000-0000-0000BA210000}"/>
    <cellStyle name="Normal 3 19 77" xfId="13734" xr:uid="{00000000-0005-0000-0000-0000BB210000}"/>
    <cellStyle name="Normal 3 19 78" xfId="13911" xr:uid="{00000000-0005-0000-0000-0000BC210000}"/>
    <cellStyle name="Normal 3 19 79" xfId="14088" xr:uid="{00000000-0005-0000-0000-0000BD210000}"/>
    <cellStyle name="Normal 3 19 8" xfId="1512" xr:uid="{00000000-0005-0000-0000-0000BE210000}"/>
    <cellStyle name="Normal 3 19 80" xfId="14265" xr:uid="{00000000-0005-0000-0000-0000BF210000}"/>
    <cellStyle name="Normal 3 19 81" xfId="14442" xr:uid="{00000000-0005-0000-0000-0000C0210000}"/>
    <cellStyle name="Normal 3 19 82" xfId="14619" xr:uid="{00000000-0005-0000-0000-0000C1210000}"/>
    <cellStyle name="Normal 3 19 83" xfId="14807" xr:uid="{00000000-0005-0000-0000-0000C2210000}"/>
    <cellStyle name="Normal 3 19 84" xfId="14985" xr:uid="{00000000-0005-0000-0000-0000C3210000}"/>
    <cellStyle name="Normal 3 19 85" xfId="15163" xr:uid="{00000000-0005-0000-0000-0000C4210000}"/>
    <cellStyle name="Normal 3 19 86" xfId="15341" xr:uid="{00000000-0005-0000-0000-0000C5210000}"/>
    <cellStyle name="Normal 3 19 87" xfId="15519" xr:uid="{00000000-0005-0000-0000-0000C6210000}"/>
    <cellStyle name="Normal 3 19 88" xfId="15697" xr:uid="{00000000-0005-0000-0000-0000C7210000}"/>
    <cellStyle name="Normal 3 19 89" xfId="15875" xr:uid="{00000000-0005-0000-0000-0000C8210000}"/>
    <cellStyle name="Normal 3 19 9" xfId="1689" xr:uid="{00000000-0005-0000-0000-0000C9210000}"/>
    <cellStyle name="Normal 3 19 90" xfId="16043" xr:uid="{00000000-0005-0000-0000-0000CA210000}"/>
    <cellStyle name="Normal 3 19 91" xfId="16220" xr:uid="{00000000-0005-0000-0000-0000CB210000}"/>
    <cellStyle name="Normal 3 19 92" xfId="16397" xr:uid="{00000000-0005-0000-0000-0000CC210000}"/>
    <cellStyle name="Normal 3 19 93" xfId="16574" xr:uid="{00000000-0005-0000-0000-0000CD210000}"/>
    <cellStyle name="Normal 3 19 94" xfId="16751" xr:uid="{00000000-0005-0000-0000-0000CE210000}"/>
    <cellStyle name="Normal 3 19 95" xfId="16933" xr:uid="{00000000-0005-0000-0000-0000CF210000}"/>
    <cellStyle name="Normal 3 19 96" xfId="17667" xr:uid="{00000000-0005-0000-0000-0000D0210000}"/>
    <cellStyle name="Normal 3 19 97" xfId="17339" xr:uid="{00000000-0005-0000-0000-0000D1210000}"/>
    <cellStyle name="Normal 3 19 98" xfId="17456" xr:uid="{00000000-0005-0000-0000-0000D2210000}"/>
    <cellStyle name="Normal 3 19 99" xfId="17126" xr:uid="{00000000-0005-0000-0000-0000D3210000}"/>
    <cellStyle name="Normal 3 2" xfId="89" xr:uid="{00000000-0005-0000-0000-0000D4210000}"/>
    <cellStyle name="Normal 3 2 10" xfId="1867" xr:uid="{00000000-0005-0000-0000-0000D5210000}"/>
    <cellStyle name="Normal 3 2 100" xfId="274" xr:uid="{00000000-0005-0000-0000-0000D6210000}"/>
    <cellStyle name="Normal 3 2 11" xfId="2044" xr:uid="{00000000-0005-0000-0000-0000D7210000}"/>
    <cellStyle name="Normal 3 2 12" xfId="2221" xr:uid="{00000000-0005-0000-0000-0000D8210000}"/>
    <cellStyle name="Normal 3 2 13" xfId="2398" xr:uid="{00000000-0005-0000-0000-0000D9210000}"/>
    <cellStyle name="Normal 3 2 14" xfId="2575" xr:uid="{00000000-0005-0000-0000-0000DA210000}"/>
    <cellStyle name="Normal 3 2 15" xfId="2752" xr:uid="{00000000-0005-0000-0000-0000DB210000}"/>
    <cellStyle name="Normal 3 2 16" xfId="2929" xr:uid="{00000000-0005-0000-0000-0000DC210000}"/>
    <cellStyle name="Normal 3 2 17" xfId="3106" xr:uid="{00000000-0005-0000-0000-0000DD210000}"/>
    <cellStyle name="Normal 3 2 18" xfId="3283" xr:uid="{00000000-0005-0000-0000-0000DE210000}"/>
    <cellStyle name="Normal 3 2 19" xfId="3460" xr:uid="{00000000-0005-0000-0000-0000DF210000}"/>
    <cellStyle name="Normal 3 2 2" xfId="451" xr:uid="{00000000-0005-0000-0000-0000E0210000}"/>
    <cellStyle name="Normal 3 2 20" xfId="3637" xr:uid="{00000000-0005-0000-0000-0000E1210000}"/>
    <cellStyle name="Normal 3 2 21" xfId="3814" xr:uid="{00000000-0005-0000-0000-0000E2210000}"/>
    <cellStyle name="Normal 3 2 22" xfId="3991" xr:uid="{00000000-0005-0000-0000-0000E3210000}"/>
    <cellStyle name="Normal 3 2 23" xfId="4168" xr:uid="{00000000-0005-0000-0000-0000E4210000}"/>
    <cellStyle name="Normal 3 2 24" xfId="4345" xr:uid="{00000000-0005-0000-0000-0000E5210000}"/>
    <cellStyle name="Normal 3 2 25" xfId="4522" xr:uid="{00000000-0005-0000-0000-0000E6210000}"/>
    <cellStyle name="Normal 3 2 26" xfId="4699" xr:uid="{00000000-0005-0000-0000-0000E7210000}"/>
    <cellStyle name="Normal 3 2 27" xfId="4876" xr:uid="{00000000-0005-0000-0000-0000E8210000}"/>
    <cellStyle name="Normal 3 2 28" xfId="5053" xr:uid="{00000000-0005-0000-0000-0000E9210000}"/>
    <cellStyle name="Normal 3 2 29" xfId="5230" xr:uid="{00000000-0005-0000-0000-0000EA210000}"/>
    <cellStyle name="Normal 3 2 3" xfId="628" xr:uid="{00000000-0005-0000-0000-0000EB210000}"/>
    <cellStyle name="Normal 3 2 30" xfId="5407" xr:uid="{00000000-0005-0000-0000-0000EC210000}"/>
    <cellStyle name="Normal 3 2 31" xfId="5584" xr:uid="{00000000-0005-0000-0000-0000ED210000}"/>
    <cellStyle name="Normal 3 2 32" xfId="5761" xr:uid="{00000000-0005-0000-0000-0000EE210000}"/>
    <cellStyle name="Normal 3 2 33" xfId="5938" xr:uid="{00000000-0005-0000-0000-0000EF210000}"/>
    <cellStyle name="Normal 3 2 34" xfId="6115" xr:uid="{00000000-0005-0000-0000-0000F0210000}"/>
    <cellStyle name="Normal 3 2 35" xfId="6292" xr:uid="{00000000-0005-0000-0000-0000F1210000}"/>
    <cellStyle name="Normal 3 2 36" xfId="6469" xr:uid="{00000000-0005-0000-0000-0000F2210000}"/>
    <cellStyle name="Normal 3 2 37" xfId="6646" xr:uid="{00000000-0005-0000-0000-0000F3210000}"/>
    <cellStyle name="Normal 3 2 38" xfId="6823" xr:uid="{00000000-0005-0000-0000-0000F4210000}"/>
    <cellStyle name="Normal 3 2 39" xfId="7000" xr:uid="{00000000-0005-0000-0000-0000F5210000}"/>
    <cellStyle name="Normal 3 2 4" xfId="805" xr:uid="{00000000-0005-0000-0000-0000F6210000}"/>
    <cellStyle name="Normal 3 2 40" xfId="7177" xr:uid="{00000000-0005-0000-0000-0000F7210000}"/>
    <cellStyle name="Normal 3 2 41" xfId="7354" xr:uid="{00000000-0005-0000-0000-0000F8210000}"/>
    <cellStyle name="Normal 3 2 42" xfId="7531" xr:uid="{00000000-0005-0000-0000-0000F9210000}"/>
    <cellStyle name="Normal 3 2 43" xfId="7708" xr:uid="{00000000-0005-0000-0000-0000FA210000}"/>
    <cellStyle name="Normal 3 2 44" xfId="7885" xr:uid="{00000000-0005-0000-0000-0000FB210000}"/>
    <cellStyle name="Normal 3 2 45" xfId="8062" xr:uid="{00000000-0005-0000-0000-0000FC210000}"/>
    <cellStyle name="Normal 3 2 46" xfId="8239" xr:uid="{00000000-0005-0000-0000-0000FD210000}"/>
    <cellStyle name="Normal 3 2 47" xfId="8416" xr:uid="{00000000-0005-0000-0000-0000FE210000}"/>
    <cellStyle name="Normal 3 2 48" xfId="8593" xr:uid="{00000000-0005-0000-0000-0000FF210000}"/>
    <cellStyle name="Normal 3 2 49" xfId="8770" xr:uid="{00000000-0005-0000-0000-000000220000}"/>
    <cellStyle name="Normal 3 2 5" xfId="982" xr:uid="{00000000-0005-0000-0000-000001220000}"/>
    <cellStyle name="Normal 3 2 50" xfId="8947" xr:uid="{00000000-0005-0000-0000-000002220000}"/>
    <cellStyle name="Normal 3 2 51" xfId="9124" xr:uid="{00000000-0005-0000-0000-000003220000}"/>
    <cellStyle name="Normal 3 2 52" xfId="9301" xr:uid="{00000000-0005-0000-0000-000004220000}"/>
    <cellStyle name="Normal 3 2 53" xfId="9478" xr:uid="{00000000-0005-0000-0000-000005220000}"/>
    <cellStyle name="Normal 3 2 54" xfId="9655" xr:uid="{00000000-0005-0000-0000-000006220000}"/>
    <cellStyle name="Normal 3 2 55" xfId="9832" xr:uid="{00000000-0005-0000-0000-000007220000}"/>
    <cellStyle name="Normal 3 2 56" xfId="10009" xr:uid="{00000000-0005-0000-0000-000008220000}"/>
    <cellStyle name="Normal 3 2 57" xfId="10186" xr:uid="{00000000-0005-0000-0000-000009220000}"/>
    <cellStyle name="Normal 3 2 58" xfId="10363" xr:uid="{00000000-0005-0000-0000-00000A220000}"/>
    <cellStyle name="Normal 3 2 59" xfId="10540" xr:uid="{00000000-0005-0000-0000-00000B220000}"/>
    <cellStyle name="Normal 3 2 6" xfId="1159" xr:uid="{00000000-0005-0000-0000-00000C220000}"/>
    <cellStyle name="Normal 3 2 60" xfId="10717" xr:uid="{00000000-0005-0000-0000-00000D220000}"/>
    <cellStyle name="Normal 3 2 61" xfId="10894" xr:uid="{00000000-0005-0000-0000-00000E220000}"/>
    <cellStyle name="Normal 3 2 62" xfId="11076" xr:uid="{00000000-0005-0000-0000-00000F220000}"/>
    <cellStyle name="Normal 3 2 63" xfId="11944" xr:uid="{00000000-0005-0000-0000-000010220000}"/>
    <cellStyle name="Normal 3 2 64" xfId="11179" xr:uid="{00000000-0005-0000-0000-000011220000}"/>
    <cellStyle name="Normal 3 2 65" xfId="11691" xr:uid="{00000000-0005-0000-0000-000012220000}"/>
    <cellStyle name="Normal 3 2 66" xfId="12238" xr:uid="{00000000-0005-0000-0000-000013220000}"/>
    <cellStyle name="Normal 3 2 67" xfId="11507" xr:uid="{00000000-0005-0000-0000-000014220000}"/>
    <cellStyle name="Normal 3 2 68" xfId="11772" xr:uid="{00000000-0005-0000-0000-000015220000}"/>
    <cellStyle name="Normal 3 2 69" xfId="12202" xr:uid="{00000000-0005-0000-0000-000016220000}"/>
    <cellStyle name="Normal 3 2 7" xfId="1336" xr:uid="{00000000-0005-0000-0000-000017220000}"/>
    <cellStyle name="Normal 3 2 70" xfId="12952" xr:uid="{00000000-0005-0000-0000-000018220000}"/>
    <cellStyle name="Normal 3 2 71" xfId="11495" xr:uid="{00000000-0005-0000-0000-000019220000}"/>
    <cellStyle name="Normal 3 2 72" xfId="11977" xr:uid="{00000000-0005-0000-0000-00001A220000}"/>
    <cellStyle name="Normal 3 2 73" xfId="12668" xr:uid="{00000000-0005-0000-0000-00001B220000}"/>
    <cellStyle name="Normal 3 2 74" xfId="11701" xr:uid="{00000000-0005-0000-0000-00001C220000}"/>
    <cellStyle name="Normal 3 2 75" xfId="13381" xr:uid="{00000000-0005-0000-0000-00001D220000}"/>
    <cellStyle name="Normal 3 2 76" xfId="13558" xr:uid="{00000000-0005-0000-0000-00001E220000}"/>
    <cellStyle name="Normal 3 2 77" xfId="13735" xr:uid="{00000000-0005-0000-0000-00001F220000}"/>
    <cellStyle name="Normal 3 2 78" xfId="13912" xr:uid="{00000000-0005-0000-0000-000020220000}"/>
    <cellStyle name="Normal 3 2 79" xfId="14089" xr:uid="{00000000-0005-0000-0000-000021220000}"/>
    <cellStyle name="Normal 3 2 8" xfId="1513" xr:uid="{00000000-0005-0000-0000-000022220000}"/>
    <cellStyle name="Normal 3 2 80" xfId="14266" xr:uid="{00000000-0005-0000-0000-000023220000}"/>
    <cellStyle name="Normal 3 2 81" xfId="14443" xr:uid="{00000000-0005-0000-0000-000024220000}"/>
    <cellStyle name="Normal 3 2 82" xfId="14620" xr:uid="{00000000-0005-0000-0000-000025220000}"/>
    <cellStyle name="Normal 3 2 83" xfId="14808" xr:uid="{00000000-0005-0000-0000-000026220000}"/>
    <cellStyle name="Normal 3 2 84" xfId="14986" xr:uid="{00000000-0005-0000-0000-000027220000}"/>
    <cellStyle name="Normal 3 2 85" xfId="15164" xr:uid="{00000000-0005-0000-0000-000028220000}"/>
    <cellStyle name="Normal 3 2 86" xfId="15342" xr:uid="{00000000-0005-0000-0000-000029220000}"/>
    <cellStyle name="Normal 3 2 87" xfId="15520" xr:uid="{00000000-0005-0000-0000-00002A220000}"/>
    <cellStyle name="Normal 3 2 88" xfId="15698" xr:uid="{00000000-0005-0000-0000-00002B220000}"/>
    <cellStyle name="Normal 3 2 89" xfId="15876" xr:uid="{00000000-0005-0000-0000-00002C220000}"/>
    <cellStyle name="Normal 3 2 9" xfId="1690" xr:uid="{00000000-0005-0000-0000-00002D220000}"/>
    <cellStyle name="Normal 3 2 90" xfId="16044" xr:uid="{00000000-0005-0000-0000-00002E220000}"/>
    <cellStyle name="Normal 3 2 91" xfId="16221" xr:uid="{00000000-0005-0000-0000-00002F220000}"/>
    <cellStyle name="Normal 3 2 92" xfId="16398" xr:uid="{00000000-0005-0000-0000-000030220000}"/>
    <cellStyle name="Normal 3 2 93" xfId="16575" xr:uid="{00000000-0005-0000-0000-000031220000}"/>
    <cellStyle name="Normal 3 2 94" xfId="16752" xr:uid="{00000000-0005-0000-0000-000032220000}"/>
    <cellStyle name="Normal 3 2 95" xfId="16934" xr:uid="{00000000-0005-0000-0000-000033220000}"/>
    <cellStyle name="Normal 3 2 96" xfId="17656" xr:uid="{00000000-0005-0000-0000-000034220000}"/>
    <cellStyle name="Normal 3 2 97" xfId="17288" xr:uid="{00000000-0005-0000-0000-000035220000}"/>
    <cellStyle name="Normal 3 2 98" xfId="17662" xr:uid="{00000000-0005-0000-0000-000036220000}"/>
    <cellStyle name="Normal 3 2 99" xfId="17223" xr:uid="{00000000-0005-0000-0000-000037220000}"/>
    <cellStyle name="Normal 3 20" xfId="90" xr:uid="{00000000-0005-0000-0000-000038220000}"/>
    <cellStyle name="Normal 3 20 10" xfId="1868" xr:uid="{00000000-0005-0000-0000-000039220000}"/>
    <cellStyle name="Normal 3 20 100" xfId="275" xr:uid="{00000000-0005-0000-0000-00003A220000}"/>
    <cellStyle name="Normal 3 20 11" xfId="2045" xr:uid="{00000000-0005-0000-0000-00003B220000}"/>
    <cellStyle name="Normal 3 20 12" xfId="2222" xr:uid="{00000000-0005-0000-0000-00003C220000}"/>
    <cellStyle name="Normal 3 20 13" xfId="2399" xr:uid="{00000000-0005-0000-0000-00003D220000}"/>
    <cellStyle name="Normal 3 20 14" xfId="2576" xr:uid="{00000000-0005-0000-0000-00003E220000}"/>
    <cellStyle name="Normal 3 20 15" xfId="2753" xr:uid="{00000000-0005-0000-0000-00003F220000}"/>
    <cellStyle name="Normal 3 20 16" xfId="2930" xr:uid="{00000000-0005-0000-0000-000040220000}"/>
    <cellStyle name="Normal 3 20 17" xfId="3107" xr:uid="{00000000-0005-0000-0000-000041220000}"/>
    <cellStyle name="Normal 3 20 18" xfId="3284" xr:uid="{00000000-0005-0000-0000-000042220000}"/>
    <cellStyle name="Normal 3 20 19" xfId="3461" xr:uid="{00000000-0005-0000-0000-000043220000}"/>
    <cellStyle name="Normal 3 20 2" xfId="452" xr:uid="{00000000-0005-0000-0000-000044220000}"/>
    <cellStyle name="Normal 3 20 20" xfId="3638" xr:uid="{00000000-0005-0000-0000-000045220000}"/>
    <cellStyle name="Normal 3 20 21" xfId="3815" xr:uid="{00000000-0005-0000-0000-000046220000}"/>
    <cellStyle name="Normal 3 20 22" xfId="3992" xr:uid="{00000000-0005-0000-0000-000047220000}"/>
    <cellStyle name="Normal 3 20 23" xfId="4169" xr:uid="{00000000-0005-0000-0000-000048220000}"/>
    <cellStyle name="Normal 3 20 24" xfId="4346" xr:uid="{00000000-0005-0000-0000-000049220000}"/>
    <cellStyle name="Normal 3 20 25" xfId="4523" xr:uid="{00000000-0005-0000-0000-00004A220000}"/>
    <cellStyle name="Normal 3 20 26" xfId="4700" xr:uid="{00000000-0005-0000-0000-00004B220000}"/>
    <cellStyle name="Normal 3 20 27" xfId="4877" xr:uid="{00000000-0005-0000-0000-00004C220000}"/>
    <cellStyle name="Normal 3 20 28" xfId="5054" xr:uid="{00000000-0005-0000-0000-00004D220000}"/>
    <cellStyle name="Normal 3 20 29" xfId="5231" xr:uid="{00000000-0005-0000-0000-00004E220000}"/>
    <cellStyle name="Normal 3 20 3" xfId="629" xr:uid="{00000000-0005-0000-0000-00004F220000}"/>
    <cellStyle name="Normal 3 20 30" xfId="5408" xr:uid="{00000000-0005-0000-0000-000050220000}"/>
    <cellStyle name="Normal 3 20 31" xfId="5585" xr:uid="{00000000-0005-0000-0000-000051220000}"/>
    <cellStyle name="Normal 3 20 32" xfId="5762" xr:uid="{00000000-0005-0000-0000-000052220000}"/>
    <cellStyle name="Normal 3 20 33" xfId="5939" xr:uid="{00000000-0005-0000-0000-000053220000}"/>
    <cellStyle name="Normal 3 20 34" xfId="6116" xr:uid="{00000000-0005-0000-0000-000054220000}"/>
    <cellStyle name="Normal 3 20 35" xfId="6293" xr:uid="{00000000-0005-0000-0000-000055220000}"/>
    <cellStyle name="Normal 3 20 36" xfId="6470" xr:uid="{00000000-0005-0000-0000-000056220000}"/>
    <cellStyle name="Normal 3 20 37" xfId="6647" xr:uid="{00000000-0005-0000-0000-000057220000}"/>
    <cellStyle name="Normal 3 20 38" xfId="6824" xr:uid="{00000000-0005-0000-0000-000058220000}"/>
    <cellStyle name="Normal 3 20 39" xfId="7001" xr:uid="{00000000-0005-0000-0000-000059220000}"/>
    <cellStyle name="Normal 3 20 4" xfId="806" xr:uid="{00000000-0005-0000-0000-00005A220000}"/>
    <cellStyle name="Normal 3 20 40" xfId="7178" xr:uid="{00000000-0005-0000-0000-00005B220000}"/>
    <cellStyle name="Normal 3 20 41" xfId="7355" xr:uid="{00000000-0005-0000-0000-00005C220000}"/>
    <cellStyle name="Normal 3 20 42" xfId="7532" xr:uid="{00000000-0005-0000-0000-00005D220000}"/>
    <cellStyle name="Normal 3 20 43" xfId="7709" xr:uid="{00000000-0005-0000-0000-00005E220000}"/>
    <cellStyle name="Normal 3 20 44" xfId="7886" xr:uid="{00000000-0005-0000-0000-00005F220000}"/>
    <cellStyle name="Normal 3 20 45" xfId="8063" xr:uid="{00000000-0005-0000-0000-000060220000}"/>
    <cellStyle name="Normal 3 20 46" xfId="8240" xr:uid="{00000000-0005-0000-0000-000061220000}"/>
    <cellStyle name="Normal 3 20 47" xfId="8417" xr:uid="{00000000-0005-0000-0000-000062220000}"/>
    <cellStyle name="Normal 3 20 48" xfId="8594" xr:uid="{00000000-0005-0000-0000-000063220000}"/>
    <cellStyle name="Normal 3 20 49" xfId="8771" xr:uid="{00000000-0005-0000-0000-000064220000}"/>
    <cellStyle name="Normal 3 20 5" xfId="983" xr:uid="{00000000-0005-0000-0000-000065220000}"/>
    <cellStyle name="Normal 3 20 50" xfId="8948" xr:uid="{00000000-0005-0000-0000-000066220000}"/>
    <cellStyle name="Normal 3 20 51" xfId="9125" xr:uid="{00000000-0005-0000-0000-000067220000}"/>
    <cellStyle name="Normal 3 20 52" xfId="9302" xr:uid="{00000000-0005-0000-0000-000068220000}"/>
    <cellStyle name="Normal 3 20 53" xfId="9479" xr:uid="{00000000-0005-0000-0000-000069220000}"/>
    <cellStyle name="Normal 3 20 54" xfId="9656" xr:uid="{00000000-0005-0000-0000-00006A220000}"/>
    <cellStyle name="Normal 3 20 55" xfId="9833" xr:uid="{00000000-0005-0000-0000-00006B220000}"/>
    <cellStyle name="Normal 3 20 56" xfId="10010" xr:uid="{00000000-0005-0000-0000-00006C220000}"/>
    <cellStyle name="Normal 3 20 57" xfId="10187" xr:uid="{00000000-0005-0000-0000-00006D220000}"/>
    <cellStyle name="Normal 3 20 58" xfId="10364" xr:uid="{00000000-0005-0000-0000-00006E220000}"/>
    <cellStyle name="Normal 3 20 59" xfId="10541" xr:uid="{00000000-0005-0000-0000-00006F220000}"/>
    <cellStyle name="Normal 3 20 6" xfId="1160" xr:uid="{00000000-0005-0000-0000-000070220000}"/>
    <cellStyle name="Normal 3 20 60" xfId="10718" xr:uid="{00000000-0005-0000-0000-000071220000}"/>
    <cellStyle name="Normal 3 20 61" xfId="10895" xr:uid="{00000000-0005-0000-0000-000072220000}"/>
    <cellStyle name="Normal 3 20 62" xfId="11077" xr:uid="{00000000-0005-0000-0000-000073220000}"/>
    <cellStyle name="Normal 3 20 63" xfId="11903" xr:uid="{00000000-0005-0000-0000-000074220000}"/>
    <cellStyle name="Normal 3 20 64" xfId="11620" xr:uid="{00000000-0005-0000-0000-000075220000}"/>
    <cellStyle name="Normal 3 20 65" xfId="11339" xr:uid="{00000000-0005-0000-0000-000076220000}"/>
    <cellStyle name="Normal 3 20 66" xfId="11461" xr:uid="{00000000-0005-0000-0000-000077220000}"/>
    <cellStyle name="Normal 3 20 67" xfId="11270" xr:uid="{00000000-0005-0000-0000-000078220000}"/>
    <cellStyle name="Normal 3 20 68" xfId="12049" xr:uid="{00000000-0005-0000-0000-000079220000}"/>
    <cellStyle name="Normal 3 20 69" xfId="12263" xr:uid="{00000000-0005-0000-0000-00007A220000}"/>
    <cellStyle name="Normal 3 20 7" xfId="1337" xr:uid="{00000000-0005-0000-0000-00007B220000}"/>
    <cellStyle name="Normal 3 20 70" xfId="12510" xr:uid="{00000000-0005-0000-0000-00007C220000}"/>
    <cellStyle name="Normal 3 20 71" xfId="11196" xr:uid="{00000000-0005-0000-0000-00007D220000}"/>
    <cellStyle name="Normal 3 20 72" xfId="11275" xr:uid="{00000000-0005-0000-0000-00007E220000}"/>
    <cellStyle name="Normal 3 20 73" xfId="11579" xr:uid="{00000000-0005-0000-0000-00007F220000}"/>
    <cellStyle name="Normal 3 20 74" xfId="12461" xr:uid="{00000000-0005-0000-0000-000080220000}"/>
    <cellStyle name="Normal 3 20 75" xfId="13382" xr:uid="{00000000-0005-0000-0000-000081220000}"/>
    <cellStyle name="Normal 3 20 76" xfId="13559" xr:uid="{00000000-0005-0000-0000-000082220000}"/>
    <cellStyle name="Normal 3 20 77" xfId="13736" xr:uid="{00000000-0005-0000-0000-000083220000}"/>
    <cellStyle name="Normal 3 20 78" xfId="13913" xr:uid="{00000000-0005-0000-0000-000084220000}"/>
    <cellStyle name="Normal 3 20 79" xfId="14090" xr:uid="{00000000-0005-0000-0000-000085220000}"/>
    <cellStyle name="Normal 3 20 8" xfId="1514" xr:uid="{00000000-0005-0000-0000-000086220000}"/>
    <cellStyle name="Normal 3 20 80" xfId="14267" xr:uid="{00000000-0005-0000-0000-000087220000}"/>
    <cellStyle name="Normal 3 20 81" xfId="14444" xr:uid="{00000000-0005-0000-0000-000088220000}"/>
    <cellStyle name="Normal 3 20 82" xfId="14621" xr:uid="{00000000-0005-0000-0000-000089220000}"/>
    <cellStyle name="Normal 3 20 83" xfId="14809" xr:uid="{00000000-0005-0000-0000-00008A220000}"/>
    <cellStyle name="Normal 3 20 84" xfId="14987" xr:uid="{00000000-0005-0000-0000-00008B220000}"/>
    <cellStyle name="Normal 3 20 85" xfId="15165" xr:uid="{00000000-0005-0000-0000-00008C220000}"/>
    <cellStyle name="Normal 3 20 86" xfId="15343" xr:uid="{00000000-0005-0000-0000-00008D220000}"/>
    <cellStyle name="Normal 3 20 87" xfId="15521" xr:uid="{00000000-0005-0000-0000-00008E220000}"/>
    <cellStyle name="Normal 3 20 88" xfId="15699" xr:uid="{00000000-0005-0000-0000-00008F220000}"/>
    <cellStyle name="Normal 3 20 89" xfId="15877" xr:uid="{00000000-0005-0000-0000-000090220000}"/>
    <cellStyle name="Normal 3 20 9" xfId="1691" xr:uid="{00000000-0005-0000-0000-000091220000}"/>
    <cellStyle name="Normal 3 20 90" xfId="16045" xr:uid="{00000000-0005-0000-0000-000092220000}"/>
    <cellStyle name="Normal 3 20 91" xfId="16222" xr:uid="{00000000-0005-0000-0000-000093220000}"/>
    <cellStyle name="Normal 3 20 92" xfId="16399" xr:uid="{00000000-0005-0000-0000-000094220000}"/>
    <cellStyle name="Normal 3 20 93" xfId="16576" xr:uid="{00000000-0005-0000-0000-000095220000}"/>
    <cellStyle name="Normal 3 20 94" xfId="16753" xr:uid="{00000000-0005-0000-0000-000096220000}"/>
    <cellStyle name="Normal 3 20 95" xfId="16935" xr:uid="{00000000-0005-0000-0000-000097220000}"/>
    <cellStyle name="Normal 3 20 96" xfId="17649" xr:uid="{00000000-0005-0000-0000-000098220000}"/>
    <cellStyle name="Normal 3 20 97" xfId="17228" xr:uid="{00000000-0005-0000-0000-000099220000}"/>
    <cellStyle name="Normal 3 20 98" xfId="17664" xr:uid="{00000000-0005-0000-0000-00009A220000}"/>
    <cellStyle name="Normal 3 20 99" xfId="17122" xr:uid="{00000000-0005-0000-0000-00009B220000}"/>
    <cellStyle name="Normal 3 21" xfId="91" xr:uid="{00000000-0005-0000-0000-00009C220000}"/>
    <cellStyle name="Normal 3 21 10" xfId="1869" xr:uid="{00000000-0005-0000-0000-00009D220000}"/>
    <cellStyle name="Normal 3 21 100" xfId="276" xr:uid="{00000000-0005-0000-0000-00009E220000}"/>
    <cellStyle name="Normal 3 21 11" xfId="2046" xr:uid="{00000000-0005-0000-0000-00009F220000}"/>
    <cellStyle name="Normal 3 21 12" xfId="2223" xr:uid="{00000000-0005-0000-0000-0000A0220000}"/>
    <cellStyle name="Normal 3 21 13" xfId="2400" xr:uid="{00000000-0005-0000-0000-0000A1220000}"/>
    <cellStyle name="Normal 3 21 14" xfId="2577" xr:uid="{00000000-0005-0000-0000-0000A2220000}"/>
    <cellStyle name="Normal 3 21 15" xfId="2754" xr:uid="{00000000-0005-0000-0000-0000A3220000}"/>
    <cellStyle name="Normal 3 21 16" xfId="2931" xr:uid="{00000000-0005-0000-0000-0000A4220000}"/>
    <cellStyle name="Normal 3 21 17" xfId="3108" xr:uid="{00000000-0005-0000-0000-0000A5220000}"/>
    <cellStyle name="Normal 3 21 18" xfId="3285" xr:uid="{00000000-0005-0000-0000-0000A6220000}"/>
    <cellStyle name="Normal 3 21 19" xfId="3462" xr:uid="{00000000-0005-0000-0000-0000A7220000}"/>
    <cellStyle name="Normal 3 21 2" xfId="453" xr:uid="{00000000-0005-0000-0000-0000A8220000}"/>
    <cellStyle name="Normal 3 21 20" xfId="3639" xr:uid="{00000000-0005-0000-0000-0000A9220000}"/>
    <cellStyle name="Normal 3 21 21" xfId="3816" xr:uid="{00000000-0005-0000-0000-0000AA220000}"/>
    <cellStyle name="Normal 3 21 22" xfId="3993" xr:uid="{00000000-0005-0000-0000-0000AB220000}"/>
    <cellStyle name="Normal 3 21 23" xfId="4170" xr:uid="{00000000-0005-0000-0000-0000AC220000}"/>
    <cellStyle name="Normal 3 21 24" xfId="4347" xr:uid="{00000000-0005-0000-0000-0000AD220000}"/>
    <cellStyle name="Normal 3 21 25" xfId="4524" xr:uid="{00000000-0005-0000-0000-0000AE220000}"/>
    <cellStyle name="Normal 3 21 26" xfId="4701" xr:uid="{00000000-0005-0000-0000-0000AF220000}"/>
    <cellStyle name="Normal 3 21 27" xfId="4878" xr:uid="{00000000-0005-0000-0000-0000B0220000}"/>
    <cellStyle name="Normal 3 21 28" xfId="5055" xr:uid="{00000000-0005-0000-0000-0000B1220000}"/>
    <cellStyle name="Normal 3 21 29" xfId="5232" xr:uid="{00000000-0005-0000-0000-0000B2220000}"/>
    <cellStyle name="Normal 3 21 3" xfId="630" xr:uid="{00000000-0005-0000-0000-0000B3220000}"/>
    <cellStyle name="Normal 3 21 30" xfId="5409" xr:uid="{00000000-0005-0000-0000-0000B4220000}"/>
    <cellStyle name="Normal 3 21 31" xfId="5586" xr:uid="{00000000-0005-0000-0000-0000B5220000}"/>
    <cellStyle name="Normal 3 21 32" xfId="5763" xr:uid="{00000000-0005-0000-0000-0000B6220000}"/>
    <cellStyle name="Normal 3 21 33" xfId="5940" xr:uid="{00000000-0005-0000-0000-0000B7220000}"/>
    <cellStyle name="Normal 3 21 34" xfId="6117" xr:uid="{00000000-0005-0000-0000-0000B8220000}"/>
    <cellStyle name="Normal 3 21 35" xfId="6294" xr:uid="{00000000-0005-0000-0000-0000B9220000}"/>
    <cellStyle name="Normal 3 21 36" xfId="6471" xr:uid="{00000000-0005-0000-0000-0000BA220000}"/>
    <cellStyle name="Normal 3 21 37" xfId="6648" xr:uid="{00000000-0005-0000-0000-0000BB220000}"/>
    <cellStyle name="Normal 3 21 38" xfId="6825" xr:uid="{00000000-0005-0000-0000-0000BC220000}"/>
    <cellStyle name="Normal 3 21 39" xfId="7002" xr:uid="{00000000-0005-0000-0000-0000BD220000}"/>
    <cellStyle name="Normal 3 21 4" xfId="807" xr:uid="{00000000-0005-0000-0000-0000BE220000}"/>
    <cellStyle name="Normal 3 21 40" xfId="7179" xr:uid="{00000000-0005-0000-0000-0000BF220000}"/>
    <cellStyle name="Normal 3 21 41" xfId="7356" xr:uid="{00000000-0005-0000-0000-0000C0220000}"/>
    <cellStyle name="Normal 3 21 42" xfId="7533" xr:uid="{00000000-0005-0000-0000-0000C1220000}"/>
    <cellStyle name="Normal 3 21 43" xfId="7710" xr:uid="{00000000-0005-0000-0000-0000C2220000}"/>
    <cellStyle name="Normal 3 21 44" xfId="7887" xr:uid="{00000000-0005-0000-0000-0000C3220000}"/>
    <cellStyle name="Normal 3 21 45" xfId="8064" xr:uid="{00000000-0005-0000-0000-0000C4220000}"/>
    <cellStyle name="Normal 3 21 46" xfId="8241" xr:uid="{00000000-0005-0000-0000-0000C5220000}"/>
    <cellStyle name="Normal 3 21 47" xfId="8418" xr:uid="{00000000-0005-0000-0000-0000C6220000}"/>
    <cellStyle name="Normal 3 21 48" xfId="8595" xr:uid="{00000000-0005-0000-0000-0000C7220000}"/>
    <cellStyle name="Normal 3 21 49" xfId="8772" xr:uid="{00000000-0005-0000-0000-0000C8220000}"/>
    <cellStyle name="Normal 3 21 5" xfId="984" xr:uid="{00000000-0005-0000-0000-0000C9220000}"/>
    <cellStyle name="Normal 3 21 50" xfId="8949" xr:uid="{00000000-0005-0000-0000-0000CA220000}"/>
    <cellStyle name="Normal 3 21 51" xfId="9126" xr:uid="{00000000-0005-0000-0000-0000CB220000}"/>
    <cellStyle name="Normal 3 21 52" xfId="9303" xr:uid="{00000000-0005-0000-0000-0000CC220000}"/>
    <cellStyle name="Normal 3 21 53" xfId="9480" xr:uid="{00000000-0005-0000-0000-0000CD220000}"/>
    <cellStyle name="Normal 3 21 54" xfId="9657" xr:uid="{00000000-0005-0000-0000-0000CE220000}"/>
    <cellStyle name="Normal 3 21 55" xfId="9834" xr:uid="{00000000-0005-0000-0000-0000CF220000}"/>
    <cellStyle name="Normal 3 21 56" xfId="10011" xr:uid="{00000000-0005-0000-0000-0000D0220000}"/>
    <cellStyle name="Normal 3 21 57" xfId="10188" xr:uid="{00000000-0005-0000-0000-0000D1220000}"/>
    <cellStyle name="Normal 3 21 58" xfId="10365" xr:uid="{00000000-0005-0000-0000-0000D2220000}"/>
    <cellStyle name="Normal 3 21 59" xfId="10542" xr:uid="{00000000-0005-0000-0000-0000D3220000}"/>
    <cellStyle name="Normal 3 21 6" xfId="1161" xr:uid="{00000000-0005-0000-0000-0000D4220000}"/>
    <cellStyle name="Normal 3 21 60" xfId="10719" xr:uid="{00000000-0005-0000-0000-0000D5220000}"/>
    <cellStyle name="Normal 3 21 61" xfId="10896" xr:uid="{00000000-0005-0000-0000-0000D6220000}"/>
    <cellStyle name="Normal 3 21 62" xfId="11078" xr:uid="{00000000-0005-0000-0000-0000D7220000}"/>
    <cellStyle name="Normal 3 21 63" xfId="11877" xr:uid="{00000000-0005-0000-0000-0000D8220000}"/>
    <cellStyle name="Normal 3 21 64" xfId="11548" xr:uid="{00000000-0005-0000-0000-0000D9220000}"/>
    <cellStyle name="Normal 3 21 65" xfId="12710" xr:uid="{00000000-0005-0000-0000-0000DA220000}"/>
    <cellStyle name="Normal 3 21 66" xfId="12349" xr:uid="{00000000-0005-0000-0000-0000DB220000}"/>
    <cellStyle name="Normal 3 21 67" xfId="12795" xr:uid="{00000000-0005-0000-0000-0000DC220000}"/>
    <cellStyle name="Normal 3 21 68" xfId="13004" xr:uid="{00000000-0005-0000-0000-0000DD220000}"/>
    <cellStyle name="Normal 3 21 69" xfId="13048" xr:uid="{00000000-0005-0000-0000-0000DE220000}"/>
    <cellStyle name="Normal 3 21 7" xfId="1338" xr:uid="{00000000-0005-0000-0000-0000DF220000}"/>
    <cellStyle name="Normal 3 21 70" xfId="13088" xr:uid="{00000000-0005-0000-0000-0000E0220000}"/>
    <cellStyle name="Normal 3 21 71" xfId="13125" xr:uid="{00000000-0005-0000-0000-0000E1220000}"/>
    <cellStyle name="Normal 3 21 72" xfId="13159" xr:uid="{00000000-0005-0000-0000-0000E2220000}"/>
    <cellStyle name="Normal 3 21 73" xfId="13192" xr:uid="{00000000-0005-0000-0000-0000E3220000}"/>
    <cellStyle name="Normal 3 21 74" xfId="13220" xr:uid="{00000000-0005-0000-0000-0000E4220000}"/>
    <cellStyle name="Normal 3 21 75" xfId="13383" xr:uid="{00000000-0005-0000-0000-0000E5220000}"/>
    <cellStyle name="Normal 3 21 76" xfId="13560" xr:uid="{00000000-0005-0000-0000-0000E6220000}"/>
    <cellStyle name="Normal 3 21 77" xfId="13737" xr:uid="{00000000-0005-0000-0000-0000E7220000}"/>
    <cellStyle name="Normal 3 21 78" xfId="13914" xr:uid="{00000000-0005-0000-0000-0000E8220000}"/>
    <cellStyle name="Normal 3 21 79" xfId="14091" xr:uid="{00000000-0005-0000-0000-0000E9220000}"/>
    <cellStyle name="Normal 3 21 8" xfId="1515" xr:uid="{00000000-0005-0000-0000-0000EA220000}"/>
    <cellStyle name="Normal 3 21 80" xfId="14268" xr:uid="{00000000-0005-0000-0000-0000EB220000}"/>
    <cellStyle name="Normal 3 21 81" xfId="14445" xr:uid="{00000000-0005-0000-0000-0000EC220000}"/>
    <cellStyle name="Normal 3 21 82" xfId="14622" xr:uid="{00000000-0005-0000-0000-0000ED220000}"/>
    <cellStyle name="Normal 3 21 83" xfId="14810" xr:uid="{00000000-0005-0000-0000-0000EE220000}"/>
    <cellStyle name="Normal 3 21 84" xfId="14988" xr:uid="{00000000-0005-0000-0000-0000EF220000}"/>
    <cellStyle name="Normal 3 21 85" xfId="15166" xr:uid="{00000000-0005-0000-0000-0000F0220000}"/>
    <cellStyle name="Normal 3 21 86" xfId="15344" xr:uid="{00000000-0005-0000-0000-0000F1220000}"/>
    <cellStyle name="Normal 3 21 87" xfId="15522" xr:uid="{00000000-0005-0000-0000-0000F2220000}"/>
    <cellStyle name="Normal 3 21 88" xfId="15700" xr:uid="{00000000-0005-0000-0000-0000F3220000}"/>
    <cellStyle name="Normal 3 21 89" xfId="15878" xr:uid="{00000000-0005-0000-0000-0000F4220000}"/>
    <cellStyle name="Normal 3 21 9" xfId="1692" xr:uid="{00000000-0005-0000-0000-0000F5220000}"/>
    <cellStyle name="Normal 3 21 90" xfId="16046" xr:uid="{00000000-0005-0000-0000-0000F6220000}"/>
    <cellStyle name="Normal 3 21 91" xfId="16223" xr:uid="{00000000-0005-0000-0000-0000F7220000}"/>
    <cellStyle name="Normal 3 21 92" xfId="16400" xr:uid="{00000000-0005-0000-0000-0000F8220000}"/>
    <cellStyle name="Normal 3 21 93" xfId="16577" xr:uid="{00000000-0005-0000-0000-0000F9220000}"/>
    <cellStyle name="Normal 3 21 94" xfId="16754" xr:uid="{00000000-0005-0000-0000-0000FA220000}"/>
    <cellStyle name="Normal 3 21 95" xfId="16936" xr:uid="{00000000-0005-0000-0000-0000FB220000}"/>
    <cellStyle name="Normal 3 21 96" xfId="17641" xr:uid="{00000000-0005-0000-0000-0000FC220000}"/>
    <cellStyle name="Normal 3 21 97" xfId="17182" xr:uid="{00000000-0005-0000-0000-0000FD220000}"/>
    <cellStyle name="Normal 3 21 98" xfId="17395" xr:uid="{00000000-0005-0000-0000-0000FE220000}"/>
    <cellStyle name="Normal 3 21 99" xfId="17028" xr:uid="{00000000-0005-0000-0000-0000FF220000}"/>
    <cellStyle name="Normal 3 22" xfId="92" xr:uid="{00000000-0005-0000-0000-000000230000}"/>
    <cellStyle name="Normal 3 22 10" xfId="1870" xr:uid="{00000000-0005-0000-0000-000001230000}"/>
    <cellStyle name="Normal 3 22 100" xfId="277" xr:uid="{00000000-0005-0000-0000-000002230000}"/>
    <cellStyle name="Normal 3 22 11" xfId="2047" xr:uid="{00000000-0005-0000-0000-000003230000}"/>
    <cellStyle name="Normal 3 22 12" xfId="2224" xr:uid="{00000000-0005-0000-0000-000004230000}"/>
    <cellStyle name="Normal 3 22 13" xfId="2401" xr:uid="{00000000-0005-0000-0000-000005230000}"/>
    <cellStyle name="Normal 3 22 14" xfId="2578" xr:uid="{00000000-0005-0000-0000-000006230000}"/>
    <cellStyle name="Normal 3 22 15" xfId="2755" xr:uid="{00000000-0005-0000-0000-000007230000}"/>
    <cellStyle name="Normal 3 22 16" xfId="2932" xr:uid="{00000000-0005-0000-0000-000008230000}"/>
    <cellStyle name="Normal 3 22 17" xfId="3109" xr:uid="{00000000-0005-0000-0000-000009230000}"/>
    <cellStyle name="Normal 3 22 18" xfId="3286" xr:uid="{00000000-0005-0000-0000-00000A230000}"/>
    <cellStyle name="Normal 3 22 19" xfId="3463" xr:uid="{00000000-0005-0000-0000-00000B230000}"/>
    <cellStyle name="Normal 3 22 2" xfId="454" xr:uid="{00000000-0005-0000-0000-00000C230000}"/>
    <cellStyle name="Normal 3 22 20" xfId="3640" xr:uid="{00000000-0005-0000-0000-00000D230000}"/>
    <cellStyle name="Normal 3 22 21" xfId="3817" xr:uid="{00000000-0005-0000-0000-00000E230000}"/>
    <cellStyle name="Normal 3 22 22" xfId="3994" xr:uid="{00000000-0005-0000-0000-00000F230000}"/>
    <cellStyle name="Normal 3 22 23" xfId="4171" xr:uid="{00000000-0005-0000-0000-000010230000}"/>
    <cellStyle name="Normal 3 22 24" xfId="4348" xr:uid="{00000000-0005-0000-0000-000011230000}"/>
    <cellStyle name="Normal 3 22 25" xfId="4525" xr:uid="{00000000-0005-0000-0000-000012230000}"/>
    <cellStyle name="Normal 3 22 26" xfId="4702" xr:uid="{00000000-0005-0000-0000-000013230000}"/>
    <cellStyle name="Normal 3 22 27" xfId="4879" xr:uid="{00000000-0005-0000-0000-000014230000}"/>
    <cellStyle name="Normal 3 22 28" xfId="5056" xr:uid="{00000000-0005-0000-0000-000015230000}"/>
    <cellStyle name="Normal 3 22 29" xfId="5233" xr:uid="{00000000-0005-0000-0000-000016230000}"/>
    <cellStyle name="Normal 3 22 3" xfId="631" xr:uid="{00000000-0005-0000-0000-000017230000}"/>
    <cellStyle name="Normal 3 22 30" xfId="5410" xr:uid="{00000000-0005-0000-0000-000018230000}"/>
    <cellStyle name="Normal 3 22 31" xfId="5587" xr:uid="{00000000-0005-0000-0000-000019230000}"/>
    <cellStyle name="Normal 3 22 32" xfId="5764" xr:uid="{00000000-0005-0000-0000-00001A230000}"/>
    <cellStyle name="Normal 3 22 33" xfId="5941" xr:uid="{00000000-0005-0000-0000-00001B230000}"/>
    <cellStyle name="Normal 3 22 34" xfId="6118" xr:uid="{00000000-0005-0000-0000-00001C230000}"/>
    <cellStyle name="Normal 3 22 35" xfId="6295" xr:uid="{00000000-0005-0000-0000-00001D230000}"/>
    <cellStyle name="Normal 3 22 36" xfId="6472" xr:uid="{00000000-0005-0000-0000-00001E230000}"/>
    <cellStyle name="Normal 3 22 37" xfId="6649" xr:uid="{00000000-0005-0000-0000-00001F230000}"/>
    <cellStyle name="Normal 3 22 38" xfId="6826" xr:uid="{00000000-0005-0000-0000-000020230000}"/>
    <cellStyle name="Normal 3 22 39" xfId="7003" xr:uid="{00000000-0005-0000-0000-000021230000}"/>
    <cellStyle name="Normal 3 22 4" xfId="808" xr:uid="{00000000-0005-0000-0000-000022230000}"/>
    <cellStyle name="Normal 3 22 40" xfId="7180" xr:uid="{00000000-0005-0000-0000-000023230000}"/>
    <cellStyle name="Normal 3 22 41" xfId="7357" xr:uid="{00000000-0005-0000-0000-000024230000}"/>
    <cellStyle name="Normal 3 22 42" xfId="7534" xr:uid="{00000000-0005-0000-0000-000025230000}"/>
    <cellStyle name="Normal 3 22 43" xfId="7711" xr:uid="{00000000-0005-0000-0000-000026230000}"/>
    <cellStyle name="Normal 3 22 44" xfId="7888" xr:uid="{00000000-0005-0000-0000-000027230000}"/>
    <cellStyle name="Normal 3 22 45" xfId="8065" xr:uid="{00000000-0005-0000-0000-000028230000}"/>
    <cellStyle name="Normal 3 22 46" xfId="8242" xr:uid="{00000000-0005-0000-0000-000029230000}"/>
    <cellStyle name="Normal 3 22 47" xfId="8419" xr:uid="{00000000-0005-0000-0000-00002A230000}"/>
    <cellStyle name="Normal 3 22 48" xfId="8596" xr:uid="{00000000-0005-0000-0000-00002B230000}"/>
    <cellStyle name="Normal 3 22 49" xfId="8773" xr:uid="{00000000-0005-0000-0000-00002C230000}"/>
    <cellStyle name="Normal 3 22 5" xfId="985" xr:uid="{00000000-0005-0000-0000-00002D230000}"/>
    <cellStyle name="Normal 3 22 50" xfId="8950" xr:uid="{00000000-0005-0000-0000-00002E230000}"/>
    <cellStyle name="Normal 3 22 51" xfId="9127" xr:uid="{00000000-0005-0000-0000-00002F230000}"/>
    <cellStyle name="Normal 3 22 52" xfId="9304" xr:uid="{00000000-0005-0000-0000-000030230000}"/>
    <cellStyle name="Normal 3 22 53" xfId="9481" xr:uid="{00000000-0005-0000-0000-000031230000}"/>
    <cellStyle name="Normal 3 22 54" xfId="9658" xr:uid="{00000000-0005-0000-0000-000032230000}"/>
    <cellStyle name="Normal 3 22 55" xfId="9835" xr:uid="{00000000-0005-0000-0000-000033230000}"/>
    <cellStyle name="Normal 3 22 56" xfId="10012" xr:uid="{00000000-0005-0000-0000-000034230000}"/>
    <cellStyle name="Normal 3 22 57" xfId="10189" xr:uid="{00000000-0005-0000-0000-000035230000}"/>
    <cellStyle name="Normal 3 22 58" xfId="10366" xr:uid="{00000000-0005-0000-0000-000036230000}"/>
    <cellStyle name="Normal 3 22 59" xfId="10543" xr:uid="{00000000-0005-0000-0000-000037230000}"/>
    <cellStyle name="Normal 3 22 6" xfId="1162" xr:uid="{00000000-0005-0000-0000-000038230000}"/>
    <cellStyle name="Normal 3 22 60" xfId="10720" xr:uid="{00000000-0005-0000-0000-000039230000}"/>
    <cellStyle name="Normal 3 22 61" xfId="10897" xr:uid="{00000000-0005-0000-0000-00003A230000}"/>
    <cellStyle name="Normal 3 22 62" xfId="11079" xr:uid="{00000000-0005-0000-0000-00003B230000}"/>
    <cellStyle name="Normal 3 22 63" xfId="11842" xr:uid="{00000000-0005-0000-0000-00003C230000}"/>
    <cellStyle name="Normal 3 22 64" xfId="11454" xr:uid="{00000000-0005-0000-0000-00003D230000}"/>
    <cellStyle name="Normal 3 22 65" xfId="12369" xr:uid="{00000000-0005-0000-0000-00003E230000}"/>
    <cellStyle name="Normal 3 22 66" xfId="12876" xr:uid="{00000000-0005-0000-0000-00003F230000}"/>
    <cellStyle name="Normal 3 22 67" xfId="11605" xr:uid="{00000000-0005-0000-0000-000040230000}"/>
    <cellStyle name="Normal 3 22 68" xfId="12133" xr:uid="{00000000-0005-0000-0000-000041230000}"/>
    <cellStyle name="Normal 3 22 69" xfId="11711" xr:uid="{00000000-0005-0000-0000-000042230000}"/>
    <cellStyle name="Normal 3 22 7" xfId="1339" xr:uid="{00000000-0005-0000-0000-000043230000}"/>
    <cellStyle name="Normal 3 22 70" xfId="11181" xr:uid="{00000000-0005-0000-0000-000044230000}"/>
    <cellStyle name="Normal 3 22 71" xfId="11191" xr:uid="{00000000-0005-0000-0000-000045230000}"/>
    <cellStyle name="Normal 3 22 72" xfId="12012" xr:uid="{00000000-0005-0000-0000-000046230000}"/>
    <cellStyle name="Normal 3 22 73" xfId="11965" xr:uid="{00000000-0005-0000-0000-000047230000}"/>
    <cellStyle name="Normal 3 22 74" xfId="12364" xr:uid="{00000000-0005-0000-0000-000048230000}"/>
    <cellStyle name="Normal 3 22 75" xfId="13384" xr:uid="{00000000-0005-0000-0000-000049230000}"/>
    <cellStyle name="Normal 3 22 76" xfId="13561" xr:uid="{00000000-0005-0000-0000-00004A230000}"/>
    <cellStyle name="Normal 3 22 77" xfId="13738" xr:uid="{00000000-0005-0000-0000-00004B230000}"/>
    <cellStyle name="Normal 3 22 78" xfId="13915" xr:uid="{00000000-0005-0000-0000-00004C230000}"/>
    <cellStyle name="Normal 3 22 79" xfId="14092" xr:uid="{00000000-0005-0000-0000-00004D230000}"/>
    <cellStyle name="Normal 3 22 8" xfId="1516" xr:uid="{00000000-0005-0000-0000-00004E230000}"/>
    <cellStyle name="Normal 3 22 80" xfId="14269" xr:uid="{00000000-0005-0000-0000-00004F230000}"/>
    <cellStyle name="Normal 3 22 81" xfId="14446" xr:uid="{00000000-0005-0000-0000-000050230000}"/>
    <cellStyle name="Normal 3 22 82" xfId="14623" xr:uid="{00000000-0005-0000-0000-000051230000}"/>
    <cellStyle name="Normal 3 22 83" xfId="14811" xr:uid="{00000000-0005-0000-0000-000052230000}"/>
    <cellStyle name="Normal 3 22 84" xfId="14989" xr:uid="{00000000-0005-0000-0000-000053230000}"/>
    <cellStyle name="Normal 3 22 85" xfId="15167" xr:uid="{00000000-0005-0000-0000-000054230000}"/>
    <cellStyle name="Normal 3 22 86" xfId="15345" xr:uid="{00000000-0005-0000-0000-000055230000}"/>
    <cellStyle name="Normal 3 22 87" xfId="15523" xr:uid="{00000000-0005-0000-0000-000056230000}"/>
    <cellStyle name="Normal 3 22 88" xfId="15701" xr:uid="{00000000-0005-0000-0000-000057230000}"/>
    <cellStyle name="Normal 3 22 89" xfId="15879" xr:uid="{00000000-0005-0000-0000-000058230000}"/>
    <cellStyle name="Normal 3 22 9" xfId="1693" xr:uid="{00000000-0005-0000-0000-000059230000}"/>
    <cellStyle name="Normal 3 22 90" xfId="16047" xr:uid="{00000000-0005-0000-0000-00005A230000}"/>
    <cellStyle name="Normal 3 22 91" xfId="16224" xr:uid="{00000000-0005-0000-0000-00005B230000}"/>
    <cellStyle name="Normal 3 22 92" xfId="16401" xr:uid="{00000000-0005-0000-0000-00005C230000}"/>
    <cellStyle name="Normal 3 22 93" xfId="16578" xr:uid="{00000000-0005-0000-0000-00005D230000}"/>
    <cellStyle name="Normal 3 22 94" xfId="16755" xr:uid="{00000000-0005-0000-0000-00005E230000}"/>
    <cellStyle name="Normal 3 22 95" xfId="16937" xr:uid="{00000000-0005-0000-0000-00005F230000}"/>
    <cellStyle name="Normal 3 22 96" xfId="17634" xr:uid="{00000000-0005-0000-0000-000060230000}"/>
    <cellStyle name="Normal 3 22 97" xfId="17135" xr:uid="{00000000-0005-0000-0000-000061230000}"/>
    <cellStyle name="Normal 3 22 98" xfId="17645" xr:uid="{00000000-0005-0000-0000-000062230000}"/>
    <cellStyle name="Normal 3 22 99" xfId="17454" xr:uid="{00000000-0005-0000-0000-000063230000}"/>
    <cellStyle name="Normal 3 23" xfId="93" xr:uid="{00000000-0005-0000-0000-000064230000}"/>
    <cellStyle name="Normal 3 23 10" xfId="1871" xr:uid="{00000000-0005-0000-0000-000065230000}"/>
    <cellStyle name="Normal 3 23 100" xfId="278" xr:uid="{00000000-0005-0000-0000-000066230000}"/>
    <cellStyle name="Normal 3 23 11" xfId="2048" xr:uid="{00000000-0005-0000-0000-000067230000}"/>
    <cellStyle name="Normal 3 23 12" xfId="2225" xr:uid="{00000000-0005-0000-0000-000068230000}"/>
    <cellStyle name="Normal 3 23 13" xfId="2402" xr:uid="{00000000-0005-0000-0000-000069230000}"/>
    <cellStyle name="Normal 3 23 14" xfId="2579" xr:uid="{00000000-0005-0000-0000-00006A230000}"/>
    <cellStyle name="Normal 3 23 15" xfId="2756" xr:uid="{00000000-0005-0000-0000-00006B230000}"/>
    <cellStyle name="Normal 3 23 16" xfId="2933" xr:uid="{00000000-0005-0000-0000-00006C230000}"/>
    <cellStyle name="Normal 3 23 17" xfId="3110" xr:uid="{00000000-0005-0000-0000-00006D230000}"/>
    <cellStyle name="Normal 3 23 18" xfId="3287" xr:uid="{00000000-0005-0000-0000-00006E230000}"/>
    <cellStyle name="Normal 3 23 19" xfId="3464" xr:uid="{00000000-0005-0000-0000-00006F230000}"/>
    <cellStyle name="Normal 3 23 2" xfId="455" xr:uid="{00000000-0005-0000-0000-000070230000}"/>
    <cellStyle name="Normal 3 23 20" xfId="3641" xr:uid="{00000000-0005-0000-0000-000071230000}"/>
    <cellStyle name="Normal 3 23 21" xfId="3818" xr:uid="{00000000-0005-0000-0000-000072230000}"/>
    <cellStyle name="Normal 3 23 22" xfId="3995" xr:uid="{00000000-0005-0000-0000-000073230000}"/>
    <cellStyle name="Normal 3 23 23" xfId="4172" xr:uid="{00000000-0005-0000-0000-000074230000}"/>
    <cellStyle name="Normal 3 23 24" xfId="4349" xr:uid="{00000000-0005-0000-0000-000075230000}"/>
    <cellStyle name="Normal 3 23 25" xfId="4526" xr:uid="{00000000-0005-0000-0000-000076230000}"/>
    <cellStyle name="Normal 3 23 26" xfId="4703" xr:uid="{00000000-0005-0000-0000-000077230000}"/>
    <cellStyle name="Normal 3 23 27" xfId="4880" xr:uid="{00000000-0005-0000-0000-000078230000}"/>
    <cellStyle name="Normal 3 23 28" xfId="5057" xr:uid="{00000000-0005-0000-0000-000079230000}"/>
    <cellStyle name="Normal 3 23 29" xfId="5234" xr:uid="{00000000-0005-0000-0000-00007A230000}"/>
    <cellStyle name="Normal 3 23 3" xfId="632" xr:uid="{00000000-0005-0000-0000-00007B230000}"/>
    <cellStyle name="Normal 3 23 30" xfId="5411" xr:uid="{00000000-0005-0000-0000-00007C230000}"/>
    <cellStyle name="Normal 3 23 31" xfId="5588" xr:uid="{00000000-0005-0000-0000-00007D230000}"/>
    <cellStyle name="Normal 3 23 32" xfId="5765" xr:uid="{00000000-0005-0000-0000-00007E230000}"/>
    <cellStyle name="Normal 3 23 33" xfId="5942" xr:uid="{00000000-0005-0000-0000-00007F230000}"/>
    <cellStyle name="Normal 3 23 34" xfId="6119" xr:uid="{00000000-0005-0000-0000-000080230000}"/>
    <cellStyle name="Normal 3 23 35" xfId="6296" xr:uid="{00000000-0005-0000-0000-000081230000}"/>
    <cellStyle name="Normal 3 23 36" xfId="6473" xr:uid="{00000000-0005-0000-0000-000082230000}"/>
    <cellStyle name="Normal 3 23 37" xfId="6650" xr:uid="{00000000-0005-0000-0000-000083230000}"/>
    <cellStyle name="Normal 3 23 38" xfId="6827" xr:uid="{00000000-0005-0000-0000-000084230000}"/>
    <cellStyle name="Normal 3 23 39" xfId="7004" xr:uid="{00000000-0005-0000-0000-000085230000}"/>
    <cellStyle name="Normal 3 23 4" xfId="809" xr:uid="{00000000-0005-0000-0000-000086230000}"/>
    <cellStyle name="Normal 3 23 40" xfId="7181" xr:uid="{00000000-0005-0000-0000-000087230000}"/>
    <cellStyle name="Normal 3 23 41" xfId="7358" xr:uid="{00000000-0005-0000-0000-000088230000}"/>
    <cellStyle name="Normal 3 23 42" xfId="7535" xr:uid="{00000000-0005-0000-0000-000089230000}"/>
    <cellStyle name="Normal 3 23 43" xfId="7712" xr:uid="{00000000-0005-0000-0000-00008A230000}"/>
    <cellStyle name="Normal 3 23 44" xfId="7889" xr:uid="{00000000-0005-0000-0000-00008B230000}"/>
    <cellStyle name="Normal 3 23 45" xfId="8066" xr:uid="{00000000-0005-0000-0000-00008C230000}"/>
    <cellStyle name="Normal 3 23 46" xfId="8243" xr:uid="{00000000-0005-0000-0000-00008D230000}"/>
    <cellStyle name="Normal 3 23 47" xfId="8420" xr:uid="{00000000-0005-0000-0000-00008E230000}"/>
    <cellStyle name="Normal 3 23 48" xfId="8597" xr:uid="{00000000-0005-0000-0000-00008F230000}"/>
    <cellStyle name="Normal 3 23 49" xfId="8774" xr:uid="{00000000-0005-0000-0000-000090230000}"/>
    <cellStyle name="Normal 3 23 5" xfId="986" xr:uid="{00000000-0005-0000-0000-000091230000}"/>
    <cellStyle name="Normal 3 23 50" xfId="8951" xr:uid="{00000000-0005-0000-0000-000092230000}"/>
    <cellStyle name="Normal 3 23 51" xfId="9128" xr:uid="{00000000-0005-0000-0000-000093230000}"/>
    <cellStyle name="Normal 3 23 52" xfId="9305" xr:uid="{00000000-0005-0000-0000-000094230000}"/>
    <cellStyle name="Normal 3 23 53" xfId="9482" xr:uid="{00000000-0005-0000-0000-000095230000}"/>
    <cellStyle name="Normal 3 23 54" xfId="9659" xr:uid="{00000000-0005-0000-0000-000096230000}"/>
    <cellStyle name="Normal 3 23 55" xfId="9836" xr:uid="{00000000-0005-0000-0000-000097230000}"/>
    <cellStyle name="Normal 3 23 56" xfId="10013" xr:uid="{00000000-0005-0000-0000-000098230000}"/>
    <cellStyle name="Normal 3 23 57" xfId="10190" xr:uid="{00000000-0005-0000-0000-000099230000}"/>
    <cellStyle name="Normal 3 23 58" xfId="10367" xr:uid="{00000000-0005-0000-0000-00009A230000}"/>
    <cellStyle name="Normal 3 23 59" xfId="10544" xr:uid="{00000000-0005-0000-0000-00009B230000}"/>
    <cellStyle name="Normal 3 23 6" xfId="1163" xr:uid="{00000000-0005-0000-0000-00009C230000}"/>
    <cellStyle name="Normal 3 23 60" xfId="10721" xr:uid="{00000000-0005-0000-0000-00009D230000}"/>
    <cellStyle name="Normal 3 23 61" xfId="10898" xr:uid="{00000000-0005-0000-0000-00009E230000}"/>
    <cellStyle name="Normal 3 23 62" xfId="11080" xr:uid="{00000000-0005-0000-0000-00009F230000}"/>
    <cellStyle name="Normal 3 23 63" xfId="11813" xr:uid="{00000000-0005-0000-0000-0000A0230000}"/>
    <cellStyle name="Normal 3 23 64" xfId="11368" xr:uid="{00000000-0005-0000-0000-0000A1230000}"/>
    <cellStyle name="Normal 3 23 65" xfId="12046" xr:uid="{00000000-0005-0000-0000-0000A2230000}"/>
    <cellStyle name="Normal 3 23 66" xfId="12487" xr:uid="{00000000-0005-0000-0000-0000A3230000}"/>
    <cellStyle name="Normal 3 23 67" xfId="11389" xr:uid="{00000000-0005-0000-0000-0000A4230000}"/>
    <cellStyle name="Normal 3 23 68" xfId="12138" xr:uid="{00000000-0005-0000-0000-0000A5230000}"/>
    <cellStyle name="Normal 3 23 69" xfId="12797" xr:uid="{00000000-0005-0000-0000-0000A6230000}"/>
    <cellStyle name="Normal 3 23 7" xfId="1340" xr:uid="{00000000-0005-0000-0000-0000A7230000}"/>
    <cellStyle name="Normal 3 23 70" xfId="12504" xr:uid="{00000000-0005-0000-0000-0000A8230000}"/>
    <cellStyle name="Normal 3 23 71" xfId="11703" xr:uid="{00000000-0005-0000-0000-0000A9230000}"/>
    <cellStyle name="Normal 3 23 72" xfId="11262" xr:uid="{00000000-0005-0000-0000-0000AA230000}"/>
    <cellStyle name="Normal 3 23 73" xfId="12740" xr:uid="{00000000-0005-0000-0000-0000AB230000}"/>
    <cellStyle name="Normal 3 23 74" xfId="11169" xr:uid="{00000000-0005-0000-0000-0000AC230000}"/>
    <cellStyle name="Normal 3 23 75" xfId="13385" xr:uid="{00000000-0005-0000-0000-0000AD230000}"/>
    <cellStyle name="Normal 3 23 76" xfId="13562" xr:uid="{00000000-0005-0000-0000-0000AE230000}"/>
    <cellStyle name="Normal 3 23 77" xfId="13739" xr:uid="{00000000-0005-0000-0000-0000AF230000}"/>
    <cellStyle name="Normal 3 23 78" xfId="13916" xr:uid="{00000000-0005-0000-0000-0000B0230000}"/>
    <cellStyle name="Normal 3 23 79" xfId="14093" xr:uid="{00000000-0005-0000-0000-0000B1230000}"/>
    <cellStyle name="Normal 3 23 8" xfId="1517" xr:uid="{00000000-0005-0000-0000-0000B2230000}"/>
    <cellStyle name="Normal 3 23 80" xfId="14270" xr:uid="{00000000-0005-0000-0000-0000B3230000}"/>
    <cellStyle name="Normal 3 23 81" xfId="14447" xr:uid="{00000000-0005-0000-0000-0000B4230000}"/>
    <cellStyle name="Normal 3 23 82" xfId="14624" xr:uid="{00000000-0005-0000-0000-0000B5230000}"/>
    <cellStyle name="Normal 3 23 83" xfId="14812" xr:uid="{00000000-0005-0000-0000-0000B6230000}"/>
    <cellStyle name="Normal 3 23 84" xfId="14990" xr:uid="{00000000-0005-0000-0000-0000B7230000}"/>
    <cellStyle name="Normal 3 23 85" xfId="15168" xr:uid="{00000000-0005-0000-0000-0000B8230000}"/>
    <cellStyle name="Normal 3 23 86" xfId="15346" xr:uid="{00000000-0005-0000-0000-0000B9230000}"/>
    <cellStyle name="Normal 3 23 87" xfId="15524" xr:uid="{00000000-0005-0000-0000-0000BA230000}"/>
    <cellStyle name="Normal 3 23 88" xfId="15702" xr:uid="{00000000-0005-0000-0000-0000BB230000}"/>
    <cellStyle name="Normal 3 23 89" xfId="15880" xr:uid="{00000000-0005-0000-0000-0000BC230000}"/>
    <cellStyle name="Normal 3 23 9" xfId="1694" xr:uid="{00000000-0005-0000-0000-0000BD230000}"/>
    <cellStyle name="Normal 3 23 90" xfId="16048" xr:uid="{00000000-0005-0000-0000-0000BE230000}"/>
    <cellStyle name="Normal 3 23 91" xfId="16225" xr:uid="{00000000-0005-0000-0000-0000BF230000}"/>
    <cellStyle name="Normal 3 23 92" xfId="16402" xr:uid="{00000000-0005-0000-0000-0000C0230000}"/>
    <cellStyle name="Normal 3 23 93" xfId="16579" xr:uid="{00000000-0005-0000-0000-0000C1230000}"/>
    <cellStyle name="Normal 3 23 94" xfId="16756" xr:uid="{00000000-0005-0000-0000-0000C2230000}"/>
    <cellStyle name="Normal 3 23 95" xfId="16938" xr:uid="{00000000-0005-0000-0000-0000C3230000}"/>
    <cellStyle name="Normal 3 23 96" xfId="17627" xr:uid="{00000000-0005-0000-0000-0000C4230000}"/>
    <cellStyle name="Normal 3 23 97" xfId="17702" xr:uid="{00000000-0005-0000-0000-0000C5230000}"/>
    <cellStyle name="Normal 3 23 98" xfId="17046" xr:uid="{00000000-0005-0000-0000-0000C6230000}"/>
    <cellStyle name="Normal 3 23 99" xfId="17241" xr:uid="{00000000-0005-0000-0000-0000C7230000}"/>
    <cellStyle name="Normal 3 24" xfId="94" xr:uid="{00000000-0005-0000-0000-0000C8230000}"/>
    <cellStyle name="Normal 3 24 10" xfId="1872" xr:uid="{00000000-0005-0000-0000-0000C9230000}"/>
    <cellStyle name="Normal 3 24 100" xfId="279" xr:uid="{00000000-0005-0000-0000-0000CA230000}"/>
    <cellStyle name="Normal 3 24 11" xfId="2049" xr:uid="{00000000-0005-0000-0000-0000CB230000}"/>
    <cellStyle name="Normal 3 24 12" xfId="2226" xr:uid="{00000000-0005-0000-0000-0000CC230000}"/>
    <cellStyle name="Normal 3 24 13" xfId="2403" xr:uid="{00000000-0005-0000-0000-0000CD230000}"/>
    <cellStyle name="Normal 3 24 14" xfId="2580" xr:uid="{00000000-0005-0000-0000-0000CE230000}"/>
    <cellStyle name="Normal 3 24 15" xfId="2757" xr:uid="{00000000-0005-0000-0000-0000CF230000}"/>
    <cellStyle name="Normal 3 24 16" xfId="2934" xr:uid="{00000000-0005-0000-0000-0000D0230000}"/>
    <cellStyle name="Normal 3 24 17" xfId="3111" xr:uid="{00000000-0005-0000-0000-0000D1230000}"/>
    <cellStyle name="Normal 3 24 18" xfId="3288" xr:uid="{00000000-0005-0000-0000-0000D2230000}"/>
    <cellStyle name="Normal 3 24 19" xfId="3465" xr:uid="{00000000-0005-0000-0000-0000D3230000}"/>
    <cellStyle name="Normal 3 24 2" xfId="456" xr:uid="{00000000-0005-0000-0000-0000D4230000}"/>
    <cellStyle name="Normal 3 24 20" xfId="3642" xr:uid="{00000000-0005-0000-0000-0000D5230000}"/>
    <cellStyle name="Normal 3 24 21" xfId="3819" xr:uid="{00000000-0005-0000-0000-0000D6230000}"/>
    <cellStyle name="Normal 3 24 22" xfId="3996" xr:uid="{00000000-0005-0000-0000-0000D7230000}"/>
    <cellStyle name="Normal 3 24 23" xfId="4173" xr:uid="{00000000-0005-0000-0000-0000D8230000}"/>
    <cellStyle name="Normal 3 24 24" xfId="4350" xr:uid="{00000000-0005-0000-0000-0000D9230000}"/>
    <cellStyle name="Normal 3 24 25" xfId="4527" xr:uid="{00000000-0005-0000-0000-0000DA230000}"/>
    <cellStyle name="Normal 3 24 26" xfId="4704" xr:uid="{00000000-0005-0000-0000-0000DB230000}"/>
    <cellStyle name="Normal 3 24 27" xfId="4881" xr:uid="{00000000-0005-0000-0000-0000DC230000}"/>
    <cellStyle name="Normal 3 24 28" xfId="5058" xr:uid="{00000000-0005-0000-0000-0000DD230000}"/>
    <cellStyle name="Normal 3 24 29" xfId="5235" xr:uid="{00000000-0005-0000-0000-0000DE230000}"/>
    <cellStyle name="Normal 3 24 3" xfId="633" xr:uid="{00000000-0005-0000-0000-0000DF230000}"/>
    <cellStyle name="Normal 3 24 30" xfId="5412" xr:uid="{00000000-0005-0000-0000-0000E0230000}"/>
    <cellStyle name="Normal 3 24 31" xfId="5589" xr:uid="{00000000-0005-0000-0000-0000E1230000}"/>
    <cellStyle name="Normal 3 24 32" xfId="5766" xr:uid="{00000000-0005-0000-0000-0000E2230000}"/>
    <cellStyle name="Normal 3 24 33" xfId="5943" xr:uid="{00000000-0005-0000-0000-0000E3230000}"/>
    <cellStyle name="Normal 3 24 34" xfId="6120" xr:uid="{00000000-0005-0000-0000-0000E4230000}"/>
    <cellStyle name="Normal 3 24 35" xfId="6297" xr:uid="{00000000-0005-0000-0000-0000E5230000}"/>
    <cellStyle name="Normal 3 24 36" xfId="6474" xr:uid="{00000000-0005-0000-0000-0000E6230000}"/>
    <cellStyle name="Normal 3 24 37" xfId="6651" xr:uid="{00000000-0005-0000-0000-0000E7230000}"/>
    <cellStyle name="Normal 3 24 38" xfId="6828" xr:uid="{00000000-0005-0000-0000-0000E8230000}"/>
    <cellStyle name="Normal 3 24 39" xfId="7005" xr:uid="{00000000-0005-0000-0000-0000E9230000}"/>
    <cellStyle name="Normal 3 24 4" xfId="810" xr:uid="{00000000-0005-0000-0000-0000EA230000}"/>
    <cellStyle name="Normal 3 24 40" xfId="7182" xr:uid="{00000000-0005-0000-0000-0000EB230000}"/>
    <cellStyle name="Normal 3 24 41" xfId="7359" xr:uid="{00000000-0005-0000-0000-0000EC230000}"/>
    <cellStyle name="Normal 3 24 42" xfId="7536" xr:uid="{00000000-0005-0000-0000-0000ED230000}"/>
    <cellStyle name="Normal 3 24 43" xfId="7713" xr:uid="{00000000-0005-0000-0000-0000EE230000}"/>
    <cellStyle name="Normal 3 24 44" xfId="7890" xr:uid="{00000000-0005-0000-0000-0000EF230000}"/>
    <cellStyle name="Normal 3 24 45" xfId="8067" xr:uid="{00000000-0005-0000-0000-0000F0230000}"/>
    <cellStyle name="Normal 3 24 46" xfId="8244" xr:uid="{00000000-0005-0000-0000-0000F1230000}"/>
    <cellStyle name="Normal 3 24 47" xfId="8421" xr:uid="{00000000-0005-0000-0000-0000F2230000}"/>
    <cellStyle name="Normal 3 24 48" xfId="8598" xr:uid="{00000000-0005-0000-0000-0000F3230000}"/>
    <cellStyle name="Normal 3 24 49" xfId="8775" xr:uid="{00000000-0005-0000-0000-0000F4230000}"/>
    <cellStyle name="Normal 3 24 5" xfId="987" xr:uid="{00000000-0005-0000-0000-0000F5230000}"/>
    <cellStyle name="Normal 3 24 50" xfId="8952" xr:uid="{00000000-0005-0000-0000-0000F6230000}"/>
    <cellStyle name="Normal 3 24 51" xfId="9129" xr:uid="{00000000-0005-0000-0000-0000F7230000}"/>
    <cellStyle name="Normal 3 24 52" xfId="9306" xr:uid="{00000000-0005-0000-0000-0000F8230000}"/>
    <cellStyle name="Normal 3 24 53" xfId="9483" xr:uid="{00000000-0005-0000-0000-0000F9230000}"/>
    <cellStyle name="Normal 3 24 54" xfId="9660" xr:uid="{00000000-0005-0000-0000-0000FA230000}"/>
    <cellStyle name="Normal 3 24 55" xfId="9837" xr:uid="{00000000-0005-0000-0000-0000FB230000}"/>
    <cellStyle name="Normal 3 24 56" xfId="10014" xr:uid="{00000000-0005-0000-0000-0000FC230000}"/>
    <cellStyle name="Normal 3 24 57" xfId="10191" xr:uid="{00000000-0005-0000-0000-0000FD230000}"/>
    <cellStyle name="Normal 3 24 58" xfId="10368" xr:uid="{00000000-0005-0000-0000-0000FE230000}"/>
    <cellStyle name="Normal 3 24 59" xfId="10545" xr:uid="{00000000-0005-0000-0000-0000FF230000}"/>
    <cellStyle name="Normal 3 24 6" xfId="1164" xr:uid="{00000000-0005-0000-0000-000000240000}"/>
    <cellStyle name="Normal 3 24 60" xfId="10722" xr:uid="{00000000-0005-0000-0000-000001240000}"/>
    <cellStyle name="Normal 3 24 61" xfId="10899" xr:uid="{00000000-0005-0000-0000-000002240000}"/>
    <cellStyle name="Normal 3 24 62" xfId="11081" xr:uid="{00000000-0005-0000-0000-000003240000}"/>
    <cellStyle name="Normal 3 24 63" xfId="11779" xr:uid="{00000000-0005-0000-0000-000004240000}"/>
    <cellStyle name="Normal 3 24 64" xfId="12986" xr:uid="{00000000-0005-0000-0000-000005240000}"/>
    <cellStyle name="Normal 3 24 65" xfId="10981" xr:uid="{00000000-0005-0000-0000-000006240000}"/>
    <cellStyle name="Normal 3 24 66" xfId="13040" xr:uid="{00000000-0005-0000-0000-000007240000}"/>
    <cellStyle name="Normal 3 24 67" xfId="13081" xr:uid="{00000000-0005-0000-0000-000008240000}"/>
    <cellStyle name="Normal 3 24 68" xfId="13119" xr:uid="{00000000-0005-0000-0000-000009240000}"/>
    <cellStyle name="Normal 3 24 69" xfId="13153" xr:uid="{00000000-0005-0000-0000-00000A240000}"/>
    <cellStyle name="Normal 3 24 7" xfId="1341" xr:uid="{00000000-0005-0000-0000-00000B240000}"/>
    <cellStyle name="Normal 3 24 70" xfId="13187" xr:uid="{00000000-0005-0000-0000-00000C240000}"/>
    <cellStyle name="Normal 3 24 71" xfId="13215" xr:uid="{00000000-0005-0000-0000-00000D240000}"/>
    <cellStyle name="Normal 3 24 72" xfId="13238" xr:uid="{00000000-0005-0000-0000-00000E240000}"/>
    <cellStyle name="Normal 3 24 73" xfId="13258" xr:uid="{00000000-0005-0000-0000-00000F240000}"/>
    <cellStyle name="Normal 3 24 74" xfId="13274" xr:uid="{00000000-0005-0000-0000-000010240000}"/>
    <cellStyle name="Normal 3 24 75" xfId="13386" xr:uid="{00000000-0005-0000-0000-000011240000}"/>
    <cellStyle name="Normal 3 24 76" xfId="13563" xr:uid="{00000000-0005-0000-0000-000012240000}"/>
    <cellStyle name="Normal 3 24 77" xfId="13740" xr:uid="{00000000-0005-0000-0000-000013240000}"/>
    <cellStyle name="Normal 3 24 78" xfId="13917" xr:uid="{00000000-0005-0000-0000-000014240000}"/>
    <cellStyle name="Normal 3 24 79" xfId="14094" xr:uid="{00000000-0005-0000-0000-000015240000}"/>
    <cellStyle name="Normal 3 24 8" xfId="1518" xr:uid="{00000000-0005-0000-0000-000016240000}"/>
    <cellStyle name="Normal 3 24 80" xfId="14271" xr:uid="{00000000-0005-0000-0000-000017240000}"/>
    <cellStyle name="Normal 3 24 81" xfId="14448" xr:uid="{00000000-0005-0000-0000-000018240000}"/>
    <cellStyle name="Normal 3 24 82" xfId="14625" xr:uid="{00000000-0005-0000-0000-000019240000}"/>
    <cellStyle name="Normal 3 24 83" xfId="14813" xr:uid="{00000000-0005-0000-0000-00001A240000}"/>
    <cellStyle name="Normal 3 24 84" xfId="14991" xr:uid="{00000000-0005-0000-0000-00001B240000}"/>
    <cellStyle name="Normal 3 24 85" xfId="15169" xr:uid="{00000000-0005-0000-0000-00001C240000}"/>
    <cellStyle name="Normal 3 24 86" xfId="15347" xr:uid="{00000000-0005-0000-0000-00001D240000}"/>
    <cellStyle name="Normal 3 24 87" xfId="15525" xr:uid="{00000000-0005-0000-0000-00001E240000}"/>
    <cellStyle name="Normal 3 24 88" xfId="15703" xr:uid="{00000000-0005-0000-0000-00001F240000}"/>
    <cellStyle name="Normal 3 24 89" xfId="15881" xr:uid="{00000000-0005-0000-0000-000020240000}"/>
    <cellStyle name="Normal 3 24 9" xfId="1695" xr:uid="{00000000-0005-0000-0000-000021240000}"/>
    <cellStyle name="Normal 3 24 90" xfId="16049" xr:uid="{00000000-0005-0000-0000-000022240000}"/>
    <cellStyle name="Normal 3 24 91" xfId="16226" xr:uid="{00000000-0005-0000-0000-000023240000}"/>
    <cellStyle name="Normal 3 24 92" xfId="16403" xr:uid="{00000000-0005-0000-0000-000024240000}"/>
    <cellStyle name="Normal 3 24 93" xfId="16580" xr:uid="{00000000-0005-0000-0000-000025240000}"/>
    <cellStyle name="Normal 3 24 94" xfId="16757" xr:uid="{00000000-0005-0000-0000-000026240000}"/>
    <cellStyle name="Normal 3 24 95" xfId="16939" xr:uid="{00000000-0005-0000-0000-000027240000}"/>
    <cellStyle name="Normal 3 24 96" xfId="17621" xr:uid="{00000000-0005-0000-0000-000028240000}"/>
    <cellStyle name="Normal 3 24 97" xfId="17123" xr:uid="{00000000-0005-0000-0000-000029240000}"/>
    <cellStyle name="Normal 3 24 98" xfId="17486" xr:uid="{00000000-0005-0000-0000-00002A240000}"/>
    <cellStyle name="Normal 3 24 99" xfId="17340" xr:uid="{00000000-0005-0000-0000-00002B240000}"/>
    <cellStyle name="Normal 3 25" xfId="95" xr:uid="{00000000-0005-0000-0000-00002C240000}"/>
    <cellStyle name="Normal 3 25 10" xfId="1873" xr:uid="{00000000-0005-0000-0000-00002D240000}"/>
    <cellStyle name="Normal 3 25 100" xfId="280" xr:uid="{00000000-0005-0000-0000-00002E240000}"/>
    <cellStyle name="Normal 3 25 11" xfId="2050" xr:uid="{00000000-0005-0000-0000-00002F240000}"/>
    <cellStyle name="Normal 3 25 12" xfId="2227" xr:uid="{00000000-0005-0000-0000-000030240000}"/>
    <cellStyle name="Normal 3 25 13" xfId="2404" xr:uid="{00000000-0005-0000-0000-000031240000}"/>
    <cellStyle name="Normal 3 25 14" xfId="2581" xr:uid="{00000000-0005-0000-0000-000032240000}"/>
    <cellStyle name="Normal 3 25 15" xfId="2758" xr:uid="{00000000-0005-0000-0000-000033240000}"/>
    <cellStyle name="Normal 3 25 16" xfId="2935" xr:uid="{00000000-0005-0000-0000-000034240000}"/>
    <cellStyle name="Normal 3 25 17" xfId="3112" xr:uid="{00000000-0005-0000-0000-000035240000}"/>
    <cellStyle name="Normal 3 25 18" xfId="3289" xr:uid="{00000000-0005-0000-0000-000036240000}"/>
    <cellStyle name="Normal 3 25 19" xfId="3466" xr:uid="{00000000-0005-0000-0000-000037240000}"/>
    <cellStyle name="Normal 3 25 2" xfId="457" xr:uid="{00000000-0005-0000-0000-000038240000}"/>
    <cellStyle name="Normal 3 25 20" xfId="3643" xr:uid="{00000000-0005-0000-0000-000039240000}"/>
    <cellStyle name="Normal 3 25 21" xfId="3820" xr:uid="{00000000-0005-0000-0000-00003A240000}"/>
    <cellStyle name="Normal 3 25 22" xfId="3997" xr:uid="{00000000-0005-0000-0000-00003B240000}"/>
    <cellStyle name="Normal 3 25 23" xfId="4174" xr:uid="{00000000-0005-0000-0000-00003C240000}"/>
    <cellStyle name="Normal 3 25 24" xfId="4351" xr:uid="{00000000-0005-0000-0000-00003D240000}"/>
    <cellStyle name="Normal 3 25 25" xfId="4528" xr:uid="{00000000-0005-0000-0000-00003E240000}"/>
    <cellStyle name="Normal 3 25 26" xfId="4705" xr:uid="{00000000-0005-0000-0000-00003F240000}"/>
    <cellStyle name="Normal 3 25 27" xfId="4882" xr:uid="{00000000-0005-0000-0000-000040240000}"/>
    <cellStyle name="Normal 3 25 28" xfId="5059" xr:uid="{00000000-0005-0000-0000-000041240000}"/>
    <cellStyle name="Normal 3 25 29" xfId="5236" xr:uid="{00000000-0005-0000-0000-000042240000}"/>
    <cellStyle name="Normal 3 25 3" xfId="634" xr:uid="{00000000-0005-0000-0000-000043240000}"/>
    <cellStyle name="Normal 3 25 30" xfId="5413" xr:uid="{00000000-0005-0000-0000-000044240000}"/>
    <cellStyle name="Normal 3 25 31" xfId="5590" xr:uid="{00000000-0005-0000-0000-000045240000}"/>
    <cellStyle name="Normal 3 25 32" xfId="5767" xr:uid="{00000000-0005-0000-0000-000046240000}"/>
    <cellStyle name="Normal 3 25 33" xfId="5944" xr:uid="{00000000-0005-0000-0000-000047240000}"/>
    <cellStyle name="Normal 3 25 34" xfId="6121" xr:uid="{00000000-0005-0000-0000-000048240000}"/>
    <cellStyle name="Normal 3 25 35" xfId="6298" xr:uid="{00000000-0005-0000-0000-000049240000}"/>
    <cellStyle name="Normal 3 25 36" xfId="6475" xr:uid="{00000000-0005-0000-0000-00004A240000}"/>
    <cellStyle name="Normal 3 25 37" xfId="6652" xr:uid="{00000000-0005-0000-0000-00004B240000}"/>
    <cellStyle name="Normal 3 25 38" xfId="6829" xr:uid="{00000000-0005-0000-0000-00004C240000}"/>
    <cellStyle name="Normal 3 25 39" xfId="7006" xr:uid="{00000000-0005-0000-0000-00004D240000}"/>
    <cellStyle name="Normal 3 25 4" xfId="811" xr:uid="{00000000-0005-0000-0000-00004E240000}"/>
    <cellStyle name="Normal 3 25 40" xfId="7183" xr:uid="{00000000-0005-0000-0000-00004F240000}"/>
    <cellStyle name="Normal 3 25 41" xfId="7360" xr:uid="{00000000-0005-0000-0000-000050240000}"/>
    <cellStyle name="Normal 3 25 42" xfId="7537" xr:uid="{00000000-0005-0000-0000-000051240000}"/>
    <cellStyle name="Normal 3 25 43" xfId="7714" xr:uid="{00000000-0005-0000-0000-000052240000}"/>
    <cellStyle name="Normal 3 25 44" xfId="7891" xr:uid="{00000000-0005-0000-0000-000053240000}"/>
    <cellStyle name="Normal 3 25 45" xfId="8068" xr:uid="{00000000-0005-0000-0000-000054240000}"/>
    <cellStyle name="Normal 3 25 46" xfId="8245" xr:uid="{00000000-0005-0000-0000-000055240000}"/>
    <cellStyle name="Normal 3 25 47" xfId="8422" xr:uid="{00000000-0005-0000-0000-000056240000}"/>
    <cellStyle name="Normal 3 25 48" xfId="8599" xr:uid="{00000000-0005-0000-0000-000057240000}"/>
    <cellStyle name="Normal 3 25 49" xfId="8776" xr:uid="{00000000-0005-0000-0000-000058240000}"/>
    <cellStyle name="Normal 3 25 5" xfId="988" xr:uid="{00000000-0005-0000-0000-000059240000}"/>
    <cellStyle name="Normal 3 25 50" xfId="8953" xr:uid="{00000000-0005-0000-0000-00005A240000}"/>
    <cellStyle name="Normal 3 25 51" xfId="9130" xr:uid="{00000000-0005-0000-0000-00005B240000}"/>
    <cellStyle name="Normal 3 25 52" xfId="9307" xr:uid="{00000000-0005-0000-0000-00005C240000}"/>
    <cellStyle name="Normal 3 25 53" xfId="9484" xr:uid="{00000000-0005-0000-0000-00005D240000}"/>
    <cellStyle name="Normal 3 25 54" xfId="9661" xr:uid="{00000000-0005-0000-0000-00005E240000}"/>
    <cellStyle name="Normal 3 25 55" xfId="9838" xr:uid="{00000000-0005-0000-0000-00005F240000}"/>
    <cellStyle name="Normal 3 25 56" xfId="10015" xr:uid="{00000000-0005-0000-0000-000060240000}"/>
    <cellStyle name="Normal 3 25 57" xfId="10192" xr:uid="{00000000-0005-0000-0000-000061240000}"/>
    <cellStyle name="Normal 3 25 58" xfId="10369" xr:uid="{00000000-0005-0000-0000-000062240000}"/>
    <cellStyle name="Normal 3 25 59" xfId="10546" xr:uid="{00000000-0005-0000-0000-000063240000}"/>
    <cellStyle name="Normal 3 25 6" xfId="1165" xr:uid="{00000000-0005-0000-0000-000064240000}"/>
    <cellStyle name="Normal 3 25 60" xfId="10723" xr:uid="{00000000-0005-0000-0000-000065240000}"/>
    <cellStyle name="Normal 3 25 61" xfId="10900" xr:uid="{00000000-0005-0000-0000-000066240000}"/>
    <cellStyle name="Normal 3 25 62" xfId="11082" xr:uid="{00000000-0005-0000-0000-000067240000}"/>
    <cellStyle name="Normal 3 25 63" xfId="11746" xr:uid="{00000000-0005-0000-0000-000068240000}"/>
    <cellStyle name="Normal 3 25 64" xfId="12918" xr:uid="{00000000-0005-0000-0000-000069240000}"/>
    <cellStyle name="Normal 3 25 65" xfId="11818" xr:uid="{00000000-0005-0000-0000-00006A240000}"/>
    <cellStyle name="Normal 3 25 66" xfId="12671" xr:uid="{00000000-0005-0000-0000-00006B240000}"/>
    <cellStyle name="Normal 3 25 67" xfId="11321" xr:uid="{00000000-0005-0000-0000-00006C240000}"/>
    <cellStyle name="Normal 3 25 68" xfId="12496" xr:uid="{00000000-0005-0000-0000-00006D240000}"/>
    <cellStyle name="Normal 3 25 69" xfId="12846" xr:uid="{00000000-0005-0000-0000-00006E240000}"/>
    <cellStyle name="Normal 3 25 7" xfId="1342" xr:uid="{00000000-0005-0000-0000-00006F240000}"/>
    <cellStyle name="Normal 3 25 70" xfId="11846" xr:uid="{00000000-0005-0000-0000-000070240000}"/>
    <cellStyle name="Normal 3 25 71" xfId="12612" xr:uid="{00000000-0005-0000-0000-000071240000}"/>
    <cellStyle name="Normal 3 25 72" xfId="11292" xr:uid="{00000000-0005-0000-0000-000072240000}"/>
    <cellStyle name="Normal 3 25 73" xfId="12048" xr:uid="{00000000-0005-0000-0000-000073240000}"/>
    <cellStyle name="Normal 3 25 74" xfId="12299" xr:uid="{00000000-0005-0000-0000-000074240000}"/>
    <cellStyle name="Normal 3 25 75" xfId="13387" xr:uid="{00000000-0005-0000-0000-000075240000}"/>
    <cellStyle name="Normal 3 25 76" xfId="13564" xr:uid="{00000000-0005-0000-0000-000076240000}"/>
    <cellStyle name="Normal 3 25 77" xfId="13741" xr:uid="{00000000-0005-0000-0000-000077240000}"/>
    <cellStyle name="Normal 3 25 78" xfId="13918" xr:uid="{00000000-0005-0000-0000-000078240000}"/>
    <cellStyle name="Normal 3 25 79" xfId="14095" xr:uid="{00000000-0005-0000-0000-000079240000}"/>
    <cellStyle name="Normal 3 25 8" xfId="1519" xr:uid="{00000000-0005-0000-0000-00007A240000}"/>
    <cellStyle name="Normal 3 25 80" xfId="14272" xr:uid="{00000000-0005-0000-0000-00007B240000}"/>
    <cellStyle name="Normal 3 25 81" xfId="14449" xr:uid="{00000000-0005-0000-0000-00007C240000}"/>
    <cellStyle name="Normal 3 25 82" xfId="14626" xr:uid="{00000000-0005-0000-0000-00007D240000}"/>
    <cellStyle name="Normal 3 25 83" xfId="14814" xr:uid="{00000000-0005-0000-0000-00007E240000}"/>
    <cellStyle name="Normal 3 25 84" xfId="14992" xr:uid="{00000000-0005-0000-0000-00007F240000}"/>
    <cellStyle name="Normal 3 25 85" xfId="15170" xr:uid="{00000000-0005-0000-0000-000080240000}"/>
    <cellStyle name="Normal 3 25 86" xfId="15348" xr:uid="{00000000-0005-0000-0000-000081240000}"/>
    <cellStyle name="Normal 3 25 87" xfId="15526" xr:uid="{00000000-0005-0000-0000-000082240000}"/>
    <cellStyle name="Normal 3 25 88" xfId="15704" xr:uid="{00000000-0005-0000-0000-000083240000}"/>
    <cellStyle name="Normal 3 25 89" xfId="15882" xr:uid="{00000000-0005-0000-0000-000084240000}"/>
    <cellStyle name="Normal 3 25 9" xfId="1696" xr:uid="{00000000-0005-0000-0000-000085240000}"/>
    <cellStyle name="Normal 3 25 90" xfId="16050" xr:uid="{00000000-0005-0000-0000-000086240000}"/>
    <cellStyle name="Normal 3 25 91" xfId="16227" xr:uid="{00000000-0005-0000-0000-000087240000}"/>
    <cellStyle name="Normal 3 25 92" xfId="16404" xr:uid="{00000000-0005-0000-0000-000088240000}"/>
    <cellStyle name="Normal 3 25 93" xfId="16581" xr:uid="{00000000-0005-0000-0000-000089240000}"/>
    <cellStyle name="Normal 3 25 94" xfId="16758" xr:uid="{00000000-0005-0000-0000-00008A240000}"/>
    <cellStyle name="Normal 3 25 95" xfId="16940" xr:uid="{00000000-0005-0000-0000-00008B240000}"/>
    <cellStyle name="Normal 3 25 96" xfId="17610" xr:uid="{00000000-0005-0000-0000-00008C240000}"/>
    <cellStyle name="Normal 3 25 97" xfId="17682" xr:uid="{00000000-0005-0000-0000-00008D240000}"/>
    <cellStyle name="Normal 3 25 98" xfId="17647" xr:uid="{00000000-0005-0000-0000-00008E240000}"/>
    <cellStyle name="Normal 3 25 99" xfId="17265" xr:uid="{00000000-0005-0000-0000-00008F240000}"/>
    <cellStyle name="Normal 3 26" xfId="96" xr:uid="{00000000-0005-0000-0000-000090240000}"/>
    <cellStyle name="Normal 3 26 10" xfId="1874" xr:uid="{00000000-0005-0000-0000-000091240000}"/>
    <cellStyle name="Normal 3 26 100" xfId="281" xr:uid="{00000000-0005-0000-0000-000092240000}"/>
    <cellStyle name="Normal 3 26 11" xfId="2051" xr:uid="{00000000-0005-0000-0000-000093240000}"/>
    <cellStyle name="Normal 3 26 12" xfId="2228" xr:uid="{00000000-0005-0000-0000-000094240000}"/>
    <cellStyle name="Normal 3 26 13" xfId="2405" xr:uid="{00000000-0005-0000-0000-000095240000}"/>
    <cellStyle name="Normal 3 26 14" xfId="2582" xr:uid="{00000000-0005-0000-0000-000096240000}"/>
    <cellStyle name="Normal 3 26 15" xfId="2759" xr:uid="{00000000-0005-0000-0000-000097240000}"/>
    <cellStyle name="Normal 3 26 16" xfId="2936" xr:uid="{00000000-0005-0000-0000-000098240000}"/>
    <cellStyle name="Normal 3 26 17" xfId="3113" xr:uid="{00000000-0005-0000-0000-000099240000}"/>
    <cellStyle name="Normal 3 26 18" xfId="3290" xr:uid="{00000000-0005-0000-0000-00009A240000}"/>
    <cellStyle name="Normal 3 26 19" xfId="3467" xr:uid="{00000000-0005-0000-0000-00009B240000}"/>
    <cellStyle name="Normal 3 26 2" xfId="458" xr:uid="{00000000-0005-0000-0000-00009C240000}"/>
    <cellStyle name="Normal 3 26 20" xfId="3644" xr:uid="{00000000-0005-0000-0000-00009D240000}"/>
    <cellStyle name="Normal 3 26 21" xfId="3821" xr:uid="{00000000-0005-0000-0000-00009E240000}"/>
    <cellStyle name="Normal 3 26 22" xfId="3998" xr:uid="{00000000-0005-0000-0000-00009F240000}"/>
    <cellStyle name="Normal 3 26 23" xfId="4175" xr:uid="{00000000-0005-0000-0000-0000A0240000}"/>
    <cellStyle name="Normal 3 26 24" xfId="4352" xr:uid="{00000000-0005-0000-0000-0000A1240000}"/>
    <cellStyle name="Normal 3 26 25" xfId="4529" xr:uid="{00000000-0005-0000-0000-0000A2240000}"/>
    <cellStyle name="Normal 3 26 26" xfId="4706" xr:uid="{00000000-0005-0000-0000-0000A3240000}"/>
    <cellStyle name="Normal 3 26 27" xfId="4883" xr:uid="{00000000-0005-0000-0000-0000A4240000}"/>
    <cellStyle name="Normal 3 26 28" xfId="5060" xr:uid="{00000000-0005-0000-0000-0000A5240000}"/>
    <cellStyle name="Normal 3 26 29" xfId="5237" xr:uid="{00000000-0005-0000-0000-0000A6240000}"/>
    <cellStyle name="Normal 3 26 3" xfId="635" xr:uid="{00000000-0005-0000-0000-0000A7240000}"/>
    <cellStyle name="Normal 3 26 30" xfId="5414" xr:uid="{00000000-0005-0000-0000-0000A8240000}"/>
    <cellStyle name="Normal 3 26 31" xfId="5591" xr:uid="{00000000-0005-0000-0000-0000A9240000}"/>
    <cellStyle name="Normal 3 26 32" xfId="5768" xr:uid="{00000000-0005-0000-0000-0000AA240000}"/>
    <cellStyle name="Normal 3 26 33" xfId="5945" xr:uid="{00000000-0005-0000-0000-0000AB240000}"/>
    <cellStyle name="Normal 3 26 34" xfId="6122" xr:uid="{00000000-0005-0000-0000-0000AC240000}"/>
    <cellStyle name="Normal 3 26 35" xfId="6299" xr:uid="{00000000-0005-0000-0000-0000AD240000}"/>
    <cellStyle name="Normal 3 26 36" xfId="6476" xr:uid="{00000000-0005-0000-0000-0000AE240000}"/>
    <cellStyle name="Normal 3 26 37" xfId="6653" xr:uid="{00000000-0005-0000-0000-0000AF240000}"/>
    <cellStyle name="Normal 3 26 38" xfId="6830" xr:uid="{00000000-0005-0000-0000-0000B0240000}"/>
    <cellStyle name="Normal 3 26 39" xfId="7007" xr:uid="{00000000-0005-0000-0000-0000B1240000}"/>
    <cellStyle name="Normal 3 26 4" xfId="812" xr:uid="{00000000-0005-0000-0000-0000B2240000}"/>
    <cellStyle name="Normal 3 26 40" xfId="7184" xr:uid="{00000000-0005-0000-0000-0000B3240000}"/>
    <cellStyle name="Normal 3 26 41" xfId="7361" xr:uid="{00000000-0005-0000-0000-0000B4240000}"/>
    <cellStyle name="Normal 3 26 42" xfId="7538" xr:uid="{00000000-0005-0000-0000-0000B5240000}"/>
    <cellStyle name="Normal 3 26 43" xfId="7715" xr:uid="{00000000-0005-0000-0000-0000B6240000}"/>
    <cellStyle name="Normal 3 26 44" xfId="7892" xr:uid="{00000000-0005-0000-0000-0000B7240000}"/>
    <cellStyle name="Normal 3 26 45" xfId="8069" xr:uid="{00000000-0005-0000-0000-0000B8240000}"/>
    <cellStyle name="Normal 3 26 46" xfId="8246" xr:uid="{00000000-0005-0000-0000-0000B9240000}"/>
    <cellStyle name="Normal 3 26 47" xfId="8423" xr:uid="{00000000-0005-0000-0000-0000BA240000}"/>
    <cellStyle name="Normal 3 26 48" xfId="8600" xr:uid="{00000000-0005-0000-0000-0000BB240000}"/>
    <cellStyle name="Normal 3 26 49" xfId="8777" xr:uid="{00000000-0005-0000-0000-0000BC240000}"/>
    <cellStyle name="Normal 3 26 5" xfId="989" xr:uid="{00000000-0005-0000-0000-0000BD240000}"/>
    <cellStyle name="Normal 3 26 50" xfId="8954" xr:uid="{00000000-0005-0000-0000-0000BE240000}"/>
    <cellStyle name="Normal 3 26 51" xfId="9131" xr:uid="{00000000-0005-0000-0000-0000BF240000}"/>
    <cellStyle name="Normal 3 26 52" xfId="9308" xr:uid="{00000000-0005-0000-0000-0000C0240000}"/>
    <cellStyle name="Normal 3 26 53" xfId="9485" xr:uid="{00000000-0005-0000-0000-0000C1240000}"/>
    <cellStyle name="Normal 3 26 54" xfId="9662" xr:uid="{00000000-0005-0000-0000-0000C2240000}"/>
    <cellStyle name="Normal 3 26 55" xfId="9839" xr:uid="{00000000-0005-0000-0000-0000C3240000}"/>
    <cellStyle name="Normal 3 26 56" xfId="10016" xr:uid="{00000000-0005-0000-0000-0000C4240000}"/>
    <cellStyle name="Normal 3 26 57" xfId="10193" xr:uid="{00000000-0005-0000-0000-0000C5240000}"/>
    <cellStyle name="Normal 3 26 58" xfId="10370" xr:uid="{00000000-0005-0000-0000-0000C6240000}"/>
    <cellStyle name="Normal 3 26 59" xfId="10547" xr:uid="{00000000-0005-0000-0000-0000C7240000}"/>
    <cellStyle name="Normal 3 26 6" xfId="1166" xr:uid="{00000000-0005-0000-0000-0000C8240000}"/>
    <cellStyle name="Normal 3 26 60" xfId="10724" xr:uid="{00000000-0005-0000-0000-0000C9240000}"/>
    <cellStyle name="Normal 3 26 61" xfId="10901" xr:uid="{00000000-0005-0000-0000-0000CA240000}"/>
    <cellStyle name="Normal 3 26 62" xfId="11083" xr:uid="{00000000-0005-0000-0000-0000CB240000}"/>
    <cellStyle name="Normal 3 26 63" xfId="11724" xr:uid="{00000000-0005-0000-0000-0000CC240000}"/>
    <cellStyle name="Normal 3 26 64" xfId="12831" xr:uid="{00000000-0005-0000-0000-0000CD240000}"/>
    <cellStyle name="Normal 3 26 65" xfId="11497" xr:uid="{00000000-0005-0000-0000-0000CE240000}"/>
    <cellStyle name="Normal 3 26 66" xfId="11687" xr:uid="{00000000-0005-0000-0000-0000CF240000}"/>
    <cellStyle name="Normal 3 26 67" xfId="11338" xr:uid="{00000000-0005-0000-0000-0000D0240000}"/>
    <cellStyle name="Normal 3 26 68" xfId="11628" xr:uid="{00000000-0005-0000-0000-0000D1240000}"/>
    <cellStyle name="Normal 3 26 69" xfId="11457" xr:uid="{00000000-0005-0000-0000-0000D2240000}"/>
    <cellStyle name="Normal 3 26 7" xfId="1343" xr:uid="{00000000-0005-0000-0000-0000D3240000}"/>
    <cellStyle name="Normal 3 26 70" xfId="11773" xr:uid="{00000000-0005-0000-0000-0000D4240000}"/>
    <cellStyle name="Normal 3 26 71" xfId="12039" xr:uid="{00000000-0005-0000-0000-0000D5240000}"/>
    <cellStyle name="Normal 3 26 72" xfId="11924" xr:uid="{00000000-0005-0000-0000-0000D6240000}"/>
    <cellStyle name="Normal 3 26 73" xfId="11233" xr:uid="{00000000-0005-0000-0000-0000D7240000}"/>
    <cellStyle name="Normal 3 26 74" xfId="12402" xr:uid="{00000000-0005-0000-0000-0000D8240000}"/>
    <cellStyle name="Normal 3 26 75" xfId="13388" xr:uid="{00000000-0005-0000-0000-0000D9240000}"/>
    <cellStyle name="Normal 3 26 76" xfId="13565" xr:uid="{00000000-0005-0000-0000-0000DA240000}"/>
    <cellStyle name="Normal 3 26 77" xfId="13742" xr:uid="{00000000-0005-0000-0000-0000DB240000}"/>
    <cellStyle name="Normal 3 26 78" xfId="13919" xr:uid="{00000000-0005-0000-0000-0000DC240000}"/>
    <cellStyle name="Normal 3 26 79" xfId="14096" xr:uid="{00000000-0005-0000-0000-0000DD240000}"/>
    <cellStyle name="Normal 3 26 8" xfId="1520" xr:uid="{00000000-0005-0000-0000-0000DE240000}"/>
    <cellStyle name="Normal 3 26 80" xfId="14273" xr:uid="{00000000-0005-0000-0000-0000DF240000}"/>
    <cellStyle name="Normal 3 26 81" xfId="14450" xr:uid="{00000000-0005-0000-0000-0000E0240000}"/>
    <cellStyle name="Normal 3 26 82" xfId="14627" xr:uid="{00000000-0005-0000-0000-0000E1240000}"/>
    <cellStyle name="Normal 3 26 83" xfId="14815" xr:uid="{00000000-0005-0000-0000-0000E2240000}"/>
    <cellStyle name="Normal 3 26 84" xfId="14993" xr:uid="{00000000-0005-0000-0000-0000E3240000}"/>
    <cellStyle name="Normal 3 26 85" xfId="15171" xr:uid="{00000000-0005-0000-0000-0000E4240000}"/>
    <cellStyle name="Normal 3 26 86" xfId="15349" xr:uid="{00000000-0005-0000-0000-0000E5240000}"/>
    <cellStyle name="Normal 3 26 87" xfId="15527" xr:uid="{00000000-0005-0000-0000-0000E6240000}"/>
    <cellStyle name="Normal 3 26 88" xfId="15705" xr:uid="{00000000-0005-0000-0000-0000E7240000}"/>
    <cellStyle name="Normal 3 26 89" xfId="15883" xr:uid="{00000000-0005-0000-0000-0000E8240000}"/>
    <cellStyle name="Normal 3 26 9" xfId="1697" xr:uid="{00000000-0005-0000-0000-0000E9240000}"/>
    <cellStyle name="Normal 3 26 90" xfId="16051" xr:uid="{00000000-0005-0000-0000-0000EA240000}"/>
    <cellStyle name="Normal 3 26 91" xfId="16228" xr:uid="{00000000-0005-0000-0000-0000EB240000}"/>
    <cellStyle name="Normal 3 26 92" xfId="16405" xr:uid="{00000000-0005-0000-0000-0000EC240000}"/>
    <cellStyle name="Normal 3 26 93" xfId="16582" xr:uid="{00000000-0005-0000-0000-0000ED240000}"/>
    <cellStyle name="Normal 3 26 94" xfId="16759" xr:uid="{00000000-0005-0000-0000-0000EE240000}"/>
    <cellStyle name="Normal 3 26 95" xfId="16941" xr:uid="{00000000-0005-0000-0000-0000EF240000}"/>
    <cellStyle name="Normal 3 26 96" xfId="17604" xr:uid="{00000000-0005-0000-0000-0000F0240000}"/>
    <cellStyle name="Normal 3 26 97" xfId="17622" xr:uid="{00000000-0005-0000-0000-0000F1240000}"/>
    <cellStyle name="Normal 3 26 98" xfId="17562" xr:uid="{00000000-0005-0000-0000-0000F2240000}"/>
    <cellStyle name="Normal 3 26 99" xfId="17124" xr:uid="{00000000-0005-0000-0000-0000F3240000}"/>
    <cellStyle name="Normal 3 27" xfId="97" xr:uid="{00000000-0005-0000-0000-0000F4240000}"/>
    <cellStyle name="Normal 3 27 10" xfId="1875" xr:uid="{00000000-0005-0000-0000-0000F5240000}"/>
    <cellStyle name="Normal 3 27 100" xfId="282" xr:uid="{00000000-0005-0000-0000-0000F6240000}"/>
    <cellStyle name="Normal 3 27 11" xfId="2052" xr:uid="{00000000-0005-0000-0000-0000F7240000}"/>
    <cellStyle name="Normal 3 27 12" xfId="2229" xr:uid="{00000000-0005-0000-0000-0000F8240000}"/>
    <cellStyle name="Normal 3 27 13" xfId="2406" xr:uid="{00000000-0005-0000-0000-0000F9240000}"/>
    <cellStyle name="Normal 3 27 14" xfId="2583" xr:uid="{00000000-0005-0000-0000-0000FA240000}"/>
    <cellStyle name="Normal 3 27 15" xfId="2760" xr:uid="{00000000-0005-0000-0000-0000FB240000}"/>
    <cellStyle name="Normal 3 27 16" xfId="2937" xr:uid="{00000000-0005-0000-0000-0000FC240000}"/>
    <cellStyle name="Normal 3 27 17" xfId="3114" xr:uid="{00000000-0005-0000-0000-0000FD240000}"/>
    <cellStyle name="Normal 3 27 18" xfId="3291" xr:uid="{00000000-0005-0000-0000-0000FE240000}"/>
    <cellStyle name="Normal 3 27 19" xfId="3468" xr:uid="{00000000-0005-0000-0000-0000FF240000}"/>
    <cellStyle name="Normal 3 27 2" xfId="459" xr:uid="{00000000-0005-0000-0000-000000250000}"/>
    <cellStyle name="Normal 3 27 20" xfId="3645" xr:uid="{00000000-0005-0000-0000-000001250000}"/>
    <cellStyle name="Normal 3 27 21" xfId="3822" xr:uid="{00000000-0005-0000-0000-000002250000}"/>
    <cellStyle name="Normal 3 27 22" xfId="3999" xr:uid="{00000000-0005-0000-0000-000003250000}"/>
    <cellStyle name="Normal 3 27 23" xfId="4176" xr:uid="{00000000-0005-0000-0000-000004250000}"/>
    <cellStyle name="Normal 3 27 24" xfId="4353" xr:uid="{00000000-0005-0000-0000-000005250000}"/>
    <cellStyle name="Normal 3 27 25" xfId="4530" xr:uid="{00000000-0005-0000-0000-000006250000}"/>
    <cellStyle name="Normal 3 27 26" xfId="4707" xr:uid="{00000000-0005-0000-0000-000007250000}"/>
    <cellStyle name="Normal 3 27 27" xfId="4884" xr:uid="{00000000-0005-0000-0000-000008250000}"/>
    <cellStyle name="Normal 3 27 28" xfId="5061" xr:uid="{00000000-0005-0000-0000-000009250000}"/>
    <cellStyle name="Normal 3 27 29" xfId="5238" xr:uid="{00000000-0005-0000-0000-00000A250000}"/>
    <cellStyle name="Normal 3 27 3" xfId="636" xr:uid="{00000000-0005-0000-0000-00000B250000}"/>
    <cellStyle name="Normal 3 27 30" xfId="5415" xr:uid="{00000000-0005-0000-0000-00000C250000}"/>
    <cellStyle name="Normal 3 27 31" xfId="5592" xr:uid="{00000000-0005-0000-0000-00000D250000}"/>
    <cellStyle name="Normal 3 27 32" xfId="5769" xr:uid="{00000000-0005-0000-0000-00000E250000}"/>
    <cellStyle name="Normal 3 27 33" xfId="5946" xr:uid="{00000000-0005-0000-0000-00000F250000}"/>
    <cellStyle name="Normal 3 27 34" xfId="6123" xr:uid="{00000000-0005-0000-0000-000010250000}"/>
    <cellStyle name="Normal 3 27 35" xfId="6300" xr:uid="{00000000-0005-0000-0000-000011250000}"/>
    <cellStyle name="Normal 3 27 36" xfId="6477" xr:uid="{00000000-0005-0000-0000-000012250000}"/>
    <cellStyle name="Normal 3 27 37" xfId="6654" xr:uid="{00000000-0005-0000-0000-000013250000}"/>
    <cellStyle name="Normal 3 27 38" xfId="6831" xr:uid="{00000000-0005-0000-0000-000014250000}"/>
    <cellStyle name="Normal 3 27 39" xfId="7008" xr:uid="{00000000-0005-0000-0000-000015250000}"/>
    <cellStyle name="Normal 3 27 4" xfId="813" xr:uid="{00000000-0005-0000-0000-000016250000}"/>
    <cellStyle name="Normal 3 27 40" xfId="7185" xr:uid="{00000000-0005-0000-0000-000017250000}"/>
    <cellStyle name="Normal 3 27 41" xfId="7362" xr:uid="{00000000-0005-0000-0000-000018250000}"/>
    <cellStyle name="Normal 3 27 42" xfId="7539" xr:uid="{00000000-0005-0000-0000-000019250000}"/>
    <cellStyle name="Normal 3 27 43" xfId="7716" xr:uid="{00000000-0005-0000-0000-00001A250000}"/>
    <cellStyle name="Normal 3 27 44" xfId="7893" xr:uid="{00000000-0005-0000-0000-00001B250000}"/>
    <cellStyle name="Normal 3 27 45" xfId="8070" xr:uid="{00000000-0005-0000-0000-00001C250000}"/>
    <cellStyle name="Normal 3 27 46" xfId="8247" xr:uid="{00000000-0005-0000-0000-00001D250000}"/>
    <cellStyle name="Normal 3 27 47" xfId="8424" xr:uid="{00000000-0005-0000-0000-00001E250000}"/>
    <cellStyle name="Normal 3 27 48" xfId="8601" xr:uid="{00000000-0005-0000-0000-00001F250000}"/>
    <cellStyle name="Normal 3 27 49" xfId="8778" xr:uid="{00000000-0005-0000-0000-000020250000}"/>
    <cellStyle name="Normal 3 27 5" xfId="990" xr:uid="{00000000-0005-0000-0000-000021250000}"/>
    <cellStyle name="Normal 3 27 50" xfId="8955" xr:uid="{00000000-0005-0000-0000-000022250000}"/>
    <cellStyle name="Normal 3 27 51" xfId="9132" xr:uid="{00000000-0005-0000-0000-000023250000}"/>
    <cellStyle name="Normal 3 27 52" xfId="9309" xr:uid="{00000000-0005-0000-0000-000024250000}"/>
    <cellStyle name="Normal 3 27 53" xfId="9486" xr:uid="{00000000-0005-0000-0000-000025250000}"/>
    <cellStyle name="Normal 3 27 54" xfId="9663" xr:uid="{00000000-0005-0000-0000-000026250000}"/>
    <cellStyle name="Normal 3 27 55" xfId="9840" xr:uid="{00000000-0005-0000-0000-000027250000}"/>
    <cellStyle name="Normal 3 27 56" xfId="10017" xr:uid="{00000000-0005-0000-0000-000028250000}"/>
    <cellStyle name="Normal 3 27 57" xfId="10194" xr:uid="{00000000-0005-0000-0000-000029250000}"/>
    <cellStyle name="Normal 3 27 58" xfId="10371" xr:uid="{00000000-0005-0000-0000-00002A250000}"/>
    <cellStyle name="Normal 3 27 59" xfId="10548" xr:uid="{00000000-0005-0000-0000-00002B250000}"/>
    <cellStyle name="Normal 3 27 6" xfId="1167" xr:uid="{00000000-0005-0000-0000-00002C250000}"/>
    <cellStyle name="Normal 3 27 60" xfId="10725" xr:uid="{00000000-0005-0000-0000-00002D250000}"/>
    <cellStyle name="Normal 3 27 61" xfId="10902" xr:uid="{00000000-0005-0000-0000-00002E250000}"/>
    <cellStyle name="Normal 3 27 62" xfId="11084" xr:uid="{00000000-0005-0000-0000-00002F250000}"/>
    <cellStyle name="Normal 3 27 63" xfId="11189" xr:uid="{00000000-0005-0000-0000-000030250000}"/>
    <cellStyle name="Normal 3 27 64" xfId="12144" xr:uid="{00000000-0005-0000-0000-000031250000}"/>
    <cellStyle name="Normal 3 27 65" xfId="12326" xr:uid="{00000000-0005-0000-0000-000032250000}"/>
    <cellStyle name="Normal 3 27 66" xfId="12949" xr:uid="{00000000-0005-0000-0000-000033250000}"/>
    <cellStyle name="Normal 3 27 67" xfId="11781" xr:uid="{00000000-0005-0000-0000-000034250000}"/>
    <cellStyle name="Normal 3 27 68" xfId="11261" xr:uid="{00000000-0005-0000-0000-000035250000}"/>
    <cellStyle name="Normal 3 27 69" xfId="11311" xr:uid="{00000000-0005-0000-0000-000036250000}"/>
    <cellStyle name="Normal 3 27 7" xfId="1344" xr:uid="{00000000-0005-0000-0000-000037250000}"/>
    <cellStyle name="Normal 3 27 70" xfId="12077" xr:uid="{00000000-0005-0000-0000-000038250000}"/>
    <cellStyle name="Normal 3 27 71" xfId="12426" xr:uid="{00000000-0005-0000-0000-000039250000}"/>
    <cellStyle name="Normal 3 27 72" xfId="13010" xr:uid="{00000000-0005-0000-0000-00003A250000}"/>
    <cellStyle name="Normal 3 27 73" xfId="13053" xr:uid="{00000000-0005-0000-0000-00003B250000}"/>
    <cellStyle name="Normal 3 27 74" xfId="13093" xr:uid="{00000000-0005-0000-0000-00003C250000}"/>
    <cellStyle name="Normal 3 27 75" xfId="13389" xr:uid="{00000000-0005-0000-0000-00003D250000}"/>
    <cellStyle name="Normal 3 27 76" xfId="13566" xr:uid="{00000000-0005-0000-0000-00003E250000}"/>
    <cellStyle name="Normal 3 27 77" xfId="13743" xr:uid="{00000000-0005-0000-0000-00003F250000}"/>
    <cellStyle name="Normal 3 27 78" xfId="13920" xr:uid="{00000000-0005-0000-0000-000040250000}"/>
    <cellStyle name="Normal 3 27 79" xfId="14097" xr:uid="{00000000-0005-0000-0000-000041250000}"/>
    <cellStyle name="Normal 3 27 8" xfId="1521" xr:uid="{00000000-0005-0000-0000-000042250000}"/>
    <cellStyle name="Normal 3 27 80" xfId="14274" xr:uid="{00000000-0005-0000-0000-000043250000}"/>
    <cellStyle name="Normal 3 27 81" xfId="14451" xr:uid="{00000000-0005-0000-0000-000044250000}"/>
    <cellStyle name="Normal 3 27 82" xfId="14628" xr:uid="{00000000-0005-0000-0000-000045250000}"/>
    <cellStyle name="Normal 3 27 83" xfId="14816" xr:uid="{00000000-0005-0000-0000-000046250000}"/>
    <cellStyle name="Normal 3 27 84" xfId="14994" xr:uid="{00000000-0005-0000-0000-000047250000}"/>
    <cellStyle name="Normal 3 27 85" xfId="15172" xr:uid="{00000000-0005-0000-0000-000048250000}"/>
    <cellStyle name="Normal 3 27 86" xfId="15350" xr:uid="{00000000-0005-0000-0000-000049250000}"/>
    <cellStyle name="Normal 3 27 87" xfId="15528" xr:uid="{00000000-0005-0000-0000-00004A250000}"/>
    <cellStyle name="Normal 3 27 88" xfId="15706" xr:uid="{00000000-0005-0000-0000-00004B250000}"/>
    <cellStyle name="Normal 3 27 89" xfId="15884" xr:uid="{00000000-0005-0000-0000-00004C250000}"/>
    <cellStyle name="Normal 3 27 9" xfId="1698" xr:uid="{00000000-0005-0000-0000-00004D250000}"/>
    <cellStyle name="Normal 3 27 90" xfId="16052" xr:uid="{00000000-0005-0000-0000-00004E250000}"/>
    <cellStyle name="Normal 3 27 91" xfId="16229" xr:uid="{00000000-0005-0000-0000-00004F250000}"/>
    <cellStyle name="Normal 3 27 92" xfId="16406" xr:uid="{00000000-0005-0000-0000-000050250000}"/>
    <cellStyle name="Normal 3 27 93" xfId="16583" xr:uid="{00000000-0005-0000-0000-000051250000}"/>
    <cellStyle name="Normal 3 27 94" xfId="16760" xr:uid="{00000000-0005-0000-0000-000052250000}"/>
    <cellStyle name="Normal 3 27 95" xfId="16942" xr:uid="{00000000-0005-0000-0000-000053250000}"/>
    <cellStyle name="Normal 3 27 96" xfId="17074" xr:uid="{00000000-0005-0000-0000-000054250000}"/>
    <cellStyle name="Normal 3 27 97" xfId="17276" xr:uid="{00000000-0005-0000-0000-000055250000}"/>
    <cellStyle name="Normal 3 27 98" xfId="17169" xr:uid="{00000000-0005-0000-0000-000056250000}"/>
    <cellStyle name="Normal 3 27 99" xfId="17274" xr:uid="{00000000-0005-0000-0000-000057250000}"/>
    <cellStyle name="Normal 3 28" xfId="98" xr:uid="{00000000-0005-0000-0000-000058250000}"/>
    <cellStyle name="Normal 3 28 10" xfId="1876" xr:uid="{00000000-0005-0000-0000-000059250000}"/>
    <cellStyle name="Normal 3 28 100" xfId="283" xr:uid="{00000000-0005-0000-0000-00005A250000}"/>
    <cellStyle name="Normal 3 28 11" xfId="2053" xr:uid="{00000000-0005-0000-0000-00005B250000}"/>
    <cellStyle name="Normal 3 28 12" xfId="2230" xr:uid="{00000000-0005-0000-0000-00005C250000}"/>
    <cellStyle name="Normal 3 28 13" xfId="2407" xr:uid="{00000000-0005-0000-0000-00005D250000}"/>
    <cellStyle name="Normal 3 28 14" xfId="2584" xr:uid="{00000000-0005-0000-0000-00005E250000}"/>
    <cellStyle name="Normal 3 28 15" xfId="2761" xr:uid="{00000000-0005-0000-0000-00005F250000}"/>
    <cellStyle name="Normal 3 28 16" xfId="2938" xr:uid="{00000000-0005-0000-0000-000060250000}"/>
    <cellStyle name="Normal 3 28 17" xfId="3115" xr:uid="{00000000-0005-0000-0000-000061250000}"/>
    <cellStyle name="Normal 3 28 18" xfId="3292" xr:uid="{00000000-0005-0000-0000-000062250000}"/>
    <cellStyle name="Normal 3 28 19" xfId="3469" xr:uid="{00000000-0005-0000-0000-000063250000}"/>
    <cellStyle name="Normal 3 28 2" xfId="460" xr:uid="{00000000-0005-0000-0000-000064250000}"/>
    <cellStyle name="Normal 3 28 20" xfId="3646" xr:uid="{00000000-0005-0000-0000-000065250000}"/>
    <cellStyle name="Normal 3 28 21" xfId="3823" xr:uid="{00000000-0005-0000-0000-000066250000}"/>
    <cellStyle name="Normal 3 28 22" xfId="4000" xr:uid="{00000000-0005-0000-0000-000067250000}"/>
    <cellStyle name="Normal 3 28 23" xfId="4177" xr:uid="{00000000-0005-0000-0000-000068250000}"/>
    <cellStyle name="Normal 3 28 24" xfId="4354" xr:uid="{00000000-0005-0000-0000-000069250000}"/>
    <cellStyle name="Normal 3 28 25" xfId="4531" xr:uid="{00000000-0005-0000-0000-00006A250000}"/>
    <cellStyle name="Normal 3 28 26" xfId="4708" xr:uid="{00000000-0005-0000-0000-00006B250000}"/>
    <cellStyle name="Normal 3 28 27" xfId="4885" xr:uid="{00000000-0005-0000-0000-00006C250000}"/>
    <cellStyle name="Normal 3 28 28" xfId="5062" xr:uid="{00000000-0005-0000-0000-00006D250000}"/>
    <cellStyle name="Normal 3 28 29" xfId="5239" xr:uid="{00000000-0005-0000-0000-00006E250000}"/>
    <cellStyle name="Normal 3 28 3" xfId="637" xr:uid="{00000000-0005-0000-0000-00006F250000}"/>
    <cellStyle name="Normal 3 28 30" xfId="5416" xr:uid="{00000000-0005-0000-0000-000070250000}"/>
    <cellStyle name="Normal 3 28 31" xfId="5593" xr:uid="{00000000-0005-0000-0000-000071250000}"/>
    <cellStyle name="Normal 3 28 32" xfId="5770" xr:uid="{00000000-0005-0000-0000-000072250000}"/>
    <cellStyle name="Normal 3 28 33" xfId="5947" xr:uid="{00000000-0005-0000-0000-000073250000}"/>
    <cellStyle name="Normal 3 28 34" xfId="6124" xr:uid="{00000000-0005-0000-0000-000074250000}"/>
    <cellStyle name="Normal 3 28 35" xfId="6301" xr:uid="{00000000-0005-0000-0000-000075250000}"/>
    <cellStyle name="Normal 3 28 36" xfId="6478" xr:uid="{00000000-0005-0000-0000-000076250000}"/>
    <cellStyle name="Normal 3 28 37" xfId="6655" xr:uid="{00000000-0005-0000-0000-000077250000}"/>
    <cellStyle name="Normal 3 28 38" xfId="6832" xr:uid="{00000000-0005-0000-0000-000078250000}"/>
    <cellStyle name="Normal 3 28 39" xfId="7009" xr:uid="{00000000-0005-0000-0000-000079250000}"/>
    <cellStyle name="Normal 3 28 4" xfId="814" xr:uid="{00000000-0005-0000-0000-00007A250000}"/>
    <cellStyle name="Normal 3 28 40" xfId="7186" xr:uid="{00000000-0005-0000-0000-00007B250000}"/>
    <cellStyle name="Normal 3 28 41" xfId="7363" xr:uid="{00000000-0005-0000-0000-00007C250000}"/>
    <cellStyle name="Normal 3 28 42" xfId="7540" xr:uid="{00000000-0005-0000-0000-00007D250000}"/>
    <cellStyle name="Normal 3 28 43" xfId="7717" xr:uid="{00000000-0005-0000-0000-00007E250000}"/>
    <cellStyle name="Normal 3 28 44" xfId="7894" xr:uid="{00000000-0005-0000-0000-00007F250000}"/>
    <cellStyle name="Normal 3 28 45" xfId="8071" xr:uid="{00000000-0005-0000-0000-000080250000}"/>
    <cellStyle name="Normal 3 28 46" xfId="8248" xr:uid="{00000000-0005-0000-0000-000081250000}"/>
    <cellStyle name="Normal 3 28 47" xfId="8425" xr:uid="{00000000-0005-0000-0000-000082250000}"/>
    <cellStyle name="Normal 3 28 48" xfId="8602" xr:uid="{00000000-0005-0000-0000-000083250000}"/>
    <cellStyle name="Normal 3 28 49" xfId="8779" xr:uid="{00000000-0005-0000-0000-000084250000}"/>
    <cellStyle name="Normal 3 28 5" xfId="991" xr:uid="{00000000-0005-0000-0000-000085250000}"/>
    <cellStyle name="Normal 3 28 50" xfId="8956" xr:uid="{00000000-0005-0000-0000-000086250000}"/>
    <cellStyle name="Normal 3 28 51" xfId="9133" xr:uid="{00000000-0005-0000-0000-000087250000}"/>
    <cellStyle name="Normal 3 28 52" xfId="9310" xr:uid="{00000000-0005-0000-0000-000088250000}"/>
    <cellStyle name="Normal 3 28 53" xfId="9487" xr:uid="{00000000-0005-0000-0000-000089250000}"/>
    <cellStyle name="Normal 3 28 54" xfId="9664" xr:uid="{00000000-0005-0000-0000-00008A250000}"/>
    <cellStyle name="Normal 3 28 55" xfId="9841" xr:uid="{00000000-0005-0000-0000-00008B250000}"/>
    <cellStyle name="Normal 3 28 56" xfId="10018" xr:uid="{00000000-0005-0000-0000-00008C250000}"/>
    <cellStyle name="Normal 3 28 57" xfId="10195" xr:uid="{00000000-0005-0000-0000-00008D250000}"/>
    <cellStyle name="Normal 3 28 58" xfId="10372" xr:uid="{00000000-0005-0000-0000-00008E250000}"/>
    <cellStyle name="Normal 3 28 59" xfId="10549" xr:uid="{00000000-0005-0000-0000-00008F250000}"/>
    <cellStyle name="Normal 3 28 6" xfId="1168" xr:uid="{00000000-0005-0000-0000-000090250000}"/>
    <cellStyle name="Normal 3 28 60" xfId="10726" xr:uid="{00000000-0005-0000-0000-000091250000}"/>
    <cellStyle name="Normal 3 28 61" xfId="10903" xr:uid="{00000000-0005-0000-0000-000092250000}"/>
    <cellStyle name="Normal 3 28 62" xfId="11085" xr:uid="{00000000-0005-0000-0000-000093250000}"/>
    <cellStyle name="Normal 3 28 63" xfId="11692" xr:uid="{00000000-0005-0000-0000-000094250000}"/>
    <cellStyle name="Normal 3 28 64" xfId="12170" xr:uid="{00000000-0005-0000-0000-000095250000}"/>
    <cellStyle name="Normal 3 28 65" xfId="12032" xr:uid="{00000000-0005-0000-0000-000096250000}"/>
    <cellStyle name="Normal 3 28 66" xfId="12957" xr:uid="{00000000-0005-0000-0000-000097250000}"/>
    <cellStyle name="Normal 3 28 67" xfId="11353" xr:uid="{00000000-0005-0000-0000-000098250000}"/>
    <cellStyle name="Normal 3 28 68" xfId="11576" xr:uid="{00000000-0005-0000-0000-000099250000}"/>
    <cellStyle name="Normal 3 28 69" xfId="13029" xr:uid="{00000000-0005-0000-0000-00009A250000}"/>
    <cellStyle name="Normal 3 28 7" xfId="1345" xr:uid="{00000000-0005-0000-0000-00009B250000}"/>
    <cellStyle name="Normal 3 28 70" xfId="13071" xr:uid="{00000000-0005-0000-0000-00009C250000}"/>
    <cellStyle name="Normal 3 28 71" xfId="13110" xr:uid="{00000000-0005-0000-0000-00009D250000}"/>
    <cellStyle name="Normal 3 28 72" xfId="13144" xr:uid="{00000000-0005-0000-0000-00009E250000}"/>
    <cellStyle name="Normal 3 28 73" xfId="13178" xr:uid="{00000000-0005-0000-0000-00009F250000}"/>
    <cellStyle name="Normal 3 28 74" xfId="13207" xr:uid="{00000000-0005-0000-0000-0000A0250000}"/>
    <cellStyle name="Normal 3 28 75" xfId="13390" xr:uid="{00000000-0005-0000-0000-0000A1250000}"/>
    <cellStyle name="Normal 3 28 76" xfId="13567" xr:uid="{00000000-0005-0000-0000-0000A2250000}"/>
    <cellStyle name="Normal 3 28 77" xfId="13744" xr:uid="{00000000-0005-0000-0000-0000A3250000}"/>
    <cellStyle name="Normal 3 28 78" xfId="13921" xr:uid="{00000000-0005-0000-0000-0000A4250000}"/>
    <cellStyle name="Normal 3 28 79" xfId="14098" xr:uid="{00000000-0005-0000-0000-0000A5250000}"/>
    <cellStyle name="Normal 3 28 8" xfId="1522" xr:uid="{00000000-0005-0000-0000-0000A6250000}"/>
    <cellStyle name="Normal 3 28 80" xfId="14275" xr:uid="{00000000-0005-0000-0000-0000A7250000}"/>
    <cellStyle name="Normal 3 28 81" xfId="14452" xr:uid="{00000000-0005-0000-0000-0000A8250000}"/>
    <cellStyle name="Normal 3 28 82" xfId="14629" xr:uid="{00000000-0005-0000-0000-0000A9250000}"/>
    <cellStyle name="Normal 3 28 83" xfId="14817" xr:uid="{00000000-0005-0000-0000-0000AA250000}"/>
    <cellStyle name="Normal 3 28 84" xfId="14995" xr:uid="{00000000-0005-0000-0000-0000AB250000}"/>
    <cellStyle name="Normal 3 28 85" xfId="15173" xr:uid="{00000000-0005-0000-0000-0000AC250000}"/>
    <cellStyle name="Normal 3 28 86" xfId="15351" xr:uid="{00000000-0005-0000-0000-0000AD250000}"/>
    <cellStyle name="Normal 3 28 87" xfId="15529" xr:uid="{00000000-0005-0000-0000-0000AE250000}"/>
    <cellStyle name="Normal 3 28 88" xfId="15707" xr:uid="{00000000-0005-0000-0000-0000AF250000}"/>
    <cellStyle name="Normal 3 28 89" xfId="15885" xr:uid="{00000000-0005-0000-0000-0000B0250000}"/>
    <cellStyle name="Normal 3 28 9" xfId="1699" xr:uid="{00000000-0005-0000-0000-0000B1250000}"/>
    <cellStyle name="Normal 3 28 90" xfId="16053" xr:uid="{00000000-0005-0000-0000-0000B2250000}"/>
    <cellStyle name="Normal 3 28 91" xfId="16230" xr:uid="{00000000-0005-0000-0000-0000B3250000}"/>
    <cellStyle name="Normal 3 28 92" xfId="16407" xr:uid="{00000000-0005-0000-0000-0000B4250000}"/>
    <cellStyle name="Normal 3 28 93" xfId="16584" xr:uid="{00000000-0005-0000-0000-0000B5250000}"/>
    <cellStyle name="Normal 3 28 94" xfId="16761" xr:uid="{00000000-0005-0000-0000-0000B6250000}"/>
    <cellStyle name="Normal 3 28 95" xfId="16943" xr:uid="{00000000-0005-0000-0000-0000B7250000}"/>
    <cellStyle name="Normal 3 28 96" xfId="17598" xr:uid="{00000000-0005-0000-0000-0000B8250000}"/>
    <cellStyle name="Normal 3 28 97" xfId="17563" xr:uid="{00000000-0005-0000-0000-0000B9250000}"/>
    <cellStyle name="Normal 3 28 98" xfId="17709" xr:uid="{00000000-0005-0000-0000-0000BA250000}"/>
    <cellStyle name="Normal 3 28 99" xfId="17719" xr:uid="{00000000-0005-0000-0000-0000BB250000}"/>
    <cellStyle name="Normal 3 29" xfId="99" xr:uid="{00000000-0005-0000-0000-0000BC250000}"/>
    <cellStyle name="Normal 3 29 10" xfId="1877" xr:uid="{00000000-0005-0000-0000-0000BD250000}"/>
    <cellStyle name="Normal 3 29 100" xfId="284" xr:uid="{00000000-0005-0000-0000-0000BE250000}"/>
    <cellStyle name="Normal 3 29 11" xfId="2054" xr:uid="{00000000-0005-0000-0000-0000BF250000}"/>
    <cellStyle name="Normal 3 29 12" xfId="2231" xr:uid="{00000000-0005-0000-0000-0000C0250000}"/>
    <cellStyle name="Normal 3 29 13" xfId="2408" xr:uid="{00000000-0005-0000-0000-0000C1250000}"/>
    <cellStyle name="Normal 3 29 14" xfId="2585" xr:uid="{00000000-0005-0000-0000-0000C2250000}"/>
    <cellStyle name="Normal 3 29 15" xfId="2762" xr:uid="{00000000-0005-0000-0000-0000C3250000}"/>
    <cellStyle name="Normal 3 29 16" xfId="2939" xr:uid="{00000000-0005-0000-0000-0000C4250000}"/>
    <cellStyle name="Normal 3 29 17" xfId="3116" xr:uid="{00000000-0005-0000-0000-0000C5250000}"/>
    <cellStyle name="Normal 3 29 18" xfId="3293" xr:uid="{00000000-0005-0000-0000-0000C6250000}"/>
    <cellStyle name="Normal 3 29 19" xfId="3470" xr:uid="{00000000-0005-0000-0000-0000C7250000}"/>
    <cellStyle name="Normal 3 29 2" xfId="461" xr:uid="{00000000-0005-0000-0000-0000C8250000}"/>
    <cellStyle name="Normal 3 29 20" xfId="3647" xr:uid="{00000000-0005-0000-0000-0000C9250000}"/>
    <cellStyle name="Normal 3 29 21" xfId="3824" xr:uid="{00000000-0005-0000-0000-0000CA250000}"/>
    <cellStyle name="Normal 3 29 22" xfId="4001" xr:uid="{00000000-0005-0000-0000-0000CB250000}"/>
    <cellStyle name="Normal 3 29 23" xfId="4178" xr:uid="{00000000-0005-0000-0000-0000CC250000}"/>
    <cellStyle name="Normal 3 29 24" xfId="4355" xr:uid="{00000000-0005-0000-0000-0000CD250000}"/>
    <cellStyle name="Normal 3 29 25" xfId="4532" xr:uid="{00000000-0005-0000-0000-0000CE250000}"/>
    <cellStyle name="Normal 3 29 26" xfId="4709" xr:uid="{00000000-0005-0000-0000-0000CF250000}"/>
    <cellStyle name="Normal 3 29 27" xfId="4886" xr:uid="{00000000-0005-0000-0000-0000D0250000}"/>
    <cellStyle name="Normal 3 29 28" xfId="5063" xr:uid="{00000000-0005-0000-0000-0000D1250000}"/>
    <cellStyle name="Normal 3 29 29" xfId="5240" xr:uid="{00000000-0005-0000-0000-0000D2250000}"/>
    <cellStyle name="Normal 3 29 3" xfId="638" xr:uid="{00000000-0005-0000-0000-0000D3250000}"/>
    <cellStyle name="Normal 3 29 30" xfId="5417" xr:uid="{00000000-0005-0000-0000-0000D4250000}"/>
    <cellStyle name="Normal 3 29 31" xfId="5594" xr:uid="{00000000-0005-0000-0000-0000D5250000}"/>
    <cellStyle name="Normal 3 29 32" xfId="5771" xr:uid="{00000000-0005-0000-0000-0000D6250000}"/>
    <cellStyle name="Normal 3 29 33" xfId="5948" xr:uid="{00000000-0005-0000-0000-0000D7250000}"/>
    <cellStyle name="Normal 3 29 34" xfId="6125" xr:uid="{00000000-0005-0000-0000-0000D8250000}"/>
    <cellStyle name="Normal 3 29 35" xfId="6302" xr:uid="{00000000-0005-0000-0000-0000D9250000}"/>
    <cellStyle name="Normal 3 29 36" xfId="6479" xr:uid="{00000000-0005-0000-0000-0000DA250000}"/>
    <cellStyle name="Normal 3 29 37" xfId="6656" xr:uid="{00000000-0005-0000-0000-0000DB250000}"/>
    <cellStyle name="Normal 3 29 38" xfId="6833" xr:uid="{00000000-0005-0000-0000-0000DC250000}"/>
    <cellStyle name="Normal 3 29 39" xfId="7010" xr:uid="{00000000-0005-0000-0000-0000DD250000}"/>
    <cellStyle name="Normal 3 29 4" xfId="815" xr:uid="{00000000-0005-0000-0000-0000DE250000}"/>
    <cellStyle name="Normal 3 29 40" xfId="7187" xr:uid="{00000000-0005-0000-0000-0000DF250000}"/>
    <cellStyle name="Normal 3 29 41" xfId="7364" xr:uid="{00000000-0005-0000-0000-0000E0250000}"/>
    <cellStyle name="Normal 3 29 42" xfId="7541" xr:uid="{00000000-0005-0000-0000-0000E1250000}"/>
    <cellStyle name="Normal 3 29 43" xfId="7718" xr:uid="{00000000-0005-0000-0000-0000E2250000}"/>
    <cellStyle name="Normal 3 29 44" xfId="7895" xr:uid="{00000000-0005-0000-0000-0000E3250000}"/>
    <cellStyle name="Normal 3 29 45" xfId="8072" xr:uid="{00000000-0005-0000-0000-0000E4250000}"/>
    <cellStyle name="Normal 3 29 46" xfId="8249" xr:uid="{00000000-0005-0000-0000-0000E5250000}"/>
    <cellStyle name="Normal 3 29 47" xfId="8426" xr:uid="{00000000-0005-0000-0000-0000E6250000}"/>
    <cellStyle name="Normal 3 29 48" xfId="8603" xr:uid="{00000000-0005-0000-0000-0000E7250000}"/>
    <cellStyle name="Normal 3 29 49" xfId="8780" xr:uid="{00000000-0005-0000-0000-0000E8250000}"/>
    <cellStyle name="Normal 3 29 5" xfId="992" xr:uid="{00000000-0005-0000-0000-0000E9250000}"/>
    <cellStyle name="Normal 3 29 50" xfId="8957" xr:uid="{00000000-0005-0000-0000-0000EA250000}"/>
    <cellStyle name="Normal 3 29 51" xfId="9134" xr:uid="{00000000-0005-0000-0000-0000EB250000}"/>
    <cellStyle name="Normal 3 29 52" xfId="9311" xr:uid="{00000000-0005-0000-0000-0000EC250000}"/>
    <cellStyle name="Normal 3 29 53" xfId="9488" xr:uid="{00000000-0005-0000-0000-0000ED250000}"/>
    <cellStyle name="Normal 3 29 54" xfId="9665" xr:uid="{00000000-0005-0000-0000-0000EE250000}"/>
    <cellStyle name="Normal 3 29 55" xfId="9842" xr:uid="{00000000-0005-0000-0000-0000EF250000}"/>
    <cellStyle name="Normal 3 29 56" xfId="10019" xr:uid="{00000000-0005-0000-0000-0000F0250000}"/>
    <cellStyle name="Normal 3 29 57" xfId="10196" xr:uid="{00000000-0005-0000-0000-0000F1250000}"/>
    <cellStyle name="Normal 3 29 58" xfId="10373" xr:uid="{00000000-0005-0000-0000-0000F2250000}"/>
    <cellStyle name="Normal 3 29 59" xfId="10550" xr:uid="{00000000-0005-0000-0000-0000F3250000}"/>
    <cellStyle name="Normal 3 29 6" xfId="1169" xr:uid="{00000000-0005-0000-0000-0000F4250000}"/>
    <cellStyle name="Normal 3 29 60" xfId="10727" xr:uid="{00000000-0005-0000-0000-0000F5250000}"/>
    <cellStyle name="Normal 3 29 61" xfId="10904" xr:uid="{00000000-0005-0000-0000-0000F6250000}"/>
    <cellStyle name="Normal 3 29 62" xfId="11086" xr:uid="{00000000-0005-0000-0000-0000F7250000}"/>
    <cellStyle name="Normal 3 29 63" xfId="11660" xr:uid="{00000000-0005-0000-0000-0000F8250000}"/>
    <cellStyle name="Normal 3 29 64" xfId="12500" xr:uid="{00000000-0005-0000-0000-0000F9250000}"/>
    <cellStyle name="Normal 3 29 65" xfId="12356" xr:uid="{00000000-0005-0000-0000-0000FA250000}"/>
    <cellStyle name="Normal 3 29 66" xfId="12226" xr:uid="{00000000-0005-0000-0000-0000FB250000}"/>
    <cellStyle name="Normal 3 29 67" xfId="11212" xr:uid="{00000000-0005-0000-0000-0000FC250000}"/>
    <cellStyle name="Normal 3 29 68" xfId="11347" xr:uid="{00000000-0005-0000-0000-0000FD250000}"/>
    <cellStyle name="Normal 3 29 69" xfId="12047" xr:uid="{00000000-0005-0000-0000-0000FE250000}"/>
    <cellStyle name="Normal 3 29 7" xfId="1346" xr:uid="{00000000-0005-0000-0000-0000FF250000}"/>
    <cellStyle name="Normal 3 29 70" xfId="12427" xr:uid="{00000000-0005-0000-0000-000000260000}"/>
    <cellStyle name="Normal 3 29 71" xfId="12946" xr:uid="{00000000-0005-0000-0000-000001260000}"/>
    <cellStyle name="Normal 3 29 72" xfId="12055" xr:uid="{00000000-0005-0000-0000-000002260000}"/>
    <cellStyle name="Normal 3 29 73" xfId="11617" xr:uid="{00000000-0005-0000-0000-000003260000}"/>
    <cellStyle name="Normal 3 29 74" xfId="11684" xr:uid="{00000000-0005-0000-0000-000004260000}"/>
    <cellStyle name="Normal 3 29 75" xfId="13391" xr:uid="{00000000-0005-0000-0000-000005260000}"/>
    <cellStyle name="Normal 3 29 76" xfId="13568" xr:uid="{00000000-0005-0000-0000-000006260000}"/>
    <cellStyle name="Normal 3 29 77" xfId="13745" xr:uid="{00000000-0005-0000-0000-000007260000}"/>
    <cellStyle name="Normal 3 29 78" xfId="13922" xr:uid="{00000000-0005-0000-0000-000008260000}"/>
    <cellStyle name="Normal 3 29 79" xfId="14099" xr:uid="{00000000-0005-0000-0000-000009260000}"/>
    <cellStyle name="Normal 3 29 8" xfId="1523" xr:uid="{00000000-0005-0000-0000-00000A260000}"/>
    <cellStyle name="Normal 3 29 80" xfId="14276" xr:uid="{00000000-0005-0000-0000-00000B260000}"/>
    <cellStyle name="Normal 3 29 81" xfId="14453" xr:uid="{00000000-0005-0000-0000-00000C260000}"/>
    <cellStyle name="Normal 3 29 82" xfId="14630" xr:uid="{00000000-0005-0000-0000-00000D260000}"/>
    <cellStyle name="Normal 3 29 83" xfId="14818" xr:uid="{00000000-0005-0000-0000-00000E260000}"/>
    <cellStyle name="Normal 3 29 84" xfId="14996" xr:uid="{00000000-0005-0000-0000-00000F260000}"/>
    <cellStyle name="Normal 3 29 85" xfId="15174" xr:uid="{00000000-0005-0000-0000-000010260000}"/>
    <cellStyle name="Normal 3 29 86" xfId="15352" xr:uid="{00000000-0005-0000-0000-000011260000}"/>
    <cellStyle name="Normal 3 29 87" xfId="15530" xr:uid="{00000000-0005-0000-0000-000012260000}"/>
    <cellStyle name="Normal 3 29 88" xfId="15708" xr:uid="{00000000-0005-0000-0000-000013260000}"/>
    <cellStyle name="Normal 3 29 89" xfId="15886" xr:uid="{00000000-0005-0000-0000-000014260000}"/>
    <cellStyle name="Normal 3 29 9" xfId="1700" xr:uid="{00000000-0005-0000-0000-000015260000}"/>
    <cellStyle name="Normal 3 29 90" xfId="16054" xr:uid="{00000000-0005-0000-0000-000016260000}"/>
    <cellStyle name="Normal 3 29 91" xfId="16231" xr:uid="{00000000-0005-0000-0000-000017260000}"/>
    <cellStyle name="Normal 3 29 92" xfId="16408" xr:uid="{00000000-0005-0000-0000-000018260000}"/>
    <cellStyle name="Normal 3 29 93" xfId="16585" xr:uid="{00000000-0005-0000-0000-000019260000}"/>
    <cellStyle name="Normal 3 29 94" xfId="16762" xr:uid="{00000000-0005-0000-0000-00001A260000}"/>
    <cellStyle name="Normal 3 29 95" xfId="16944" xr:uid="{00000000-0005-0000-0000-00001B260000}"/>
    <cellStyle name="Normal 3 29 96" xfId="17589" xr:uid="{00000000-0005-0000-0000-00001C260000}"/>
    <cellStyle name="Normal 3 29 97" xfId="17518" xr:uid="{00000000-0005-0000-0000-00001D260000}"/>
    <cellStyle name="Normal 3 29 98" xfId="17257" xr:uid="{00000000-0005-0000-0000-00001E260000}"/>
    <cellStyle name="Normal 3 29 99" xfId="17176" xr:uid="{00000000-0005-0000-0000-00001F260000}"/>
    <cellStyle name="Normal 3 3" xfId="100" xr:uid="{00000000-0005-0000-0000-000020260000}"/>
    <cellStyle name="Normal 3 3 10" xfId="1878" xr:uid="{00000000-0005-0000-0000-000021260000}"/>
    <cellStyle name="Normal 3 3 100" xfId="285" xr:uid="{00000000-0005-0000-0000-000022260000}"/>
    <cellStyle name="Normal 3 3 11" xfId="2055" xr:uid="{00000000-0005-0000-0000-000023260000}"/>
    <cellStyle name="Normal 3 3 12" xfId="2232" xr:uid="{00000000-0005-0000-0000-000024260000}"/>
    <cellStyle name="Normal 3 3 13" xfId="2409" xr:uid="{00000000-0005-0000-0000-000025260000}"/>
    <cellStyle name="Normal 3 3 14" xfId="2586" xr:uid="{00000000-0005-0000-0000-000026260000}"/>
    <cellStyle name="Normal 3 3 15" xfId="2763" xr:uid="{00000000-0005-0000-0000-000027260000}"/>
    <cellStyle name="Normal 3 3 16" xfId="2940" xr:uid="{00000000-0005-0000-0000-000028260000}"/>
    <cellStyle name="Normal 3 3 17" xfId="3117" xr:uid="{00000000-0005-0000-0000-000029260000}"/>
    <cellStyle name="Normal 3 3 18" xfId="3294" xr:uid="{00000000-0005-0000-0000-00002A260000}"/>
    <cellStyle name="Normal 3 3 19" xfId="3471" xr:uid="{00000000-0005-0000-0000-00002B260000}"/>
    <cellStyle name="Normal 3 3 2" xfId="462" xr:uid="{00000000-0005-0000-0000-00002C260000}"/>
    <cellStyle name="Normal 3 3 20" xfId="3648" xr:uid="{00000000-0005-0000-0000-00002D260000}"/>
    <cellStyle name="Normal 3 3 21" xfId="3825" xr:uid="{00000000-0005-0000-0000-00002E260000}"/>
    <cellStyle name="Normal 3 3 22" xfId="4002" xr:uid="{00000000-0005-0000-0000-00002F260000}"/>
    <cellStyle name="Normal 3 3 23" xfId="4179" xr:uid="{00000000-0005-0000-0000-000030260000}"/>
    <cellStyle name="Normal 3 3 24" xfId="4356" xr:uid="{00000000-0005-0000-0000-000031260000}"/>
    <cellStyle name="Normal 3 3 25" xfId="4533" xr:uid="{00000000-0005-0000-0000-000032260000}"/>
    <cellStyle name="Normal 3 3 26" xfId="4710" xr:uid="{00000000-0005-0000-0000-000033260000}"/>
    <cellStyle name="Normal 3 3 27" xfId="4887" xr:uid="{00000000-0005-0000-0000-000034260000}"/>
    <cellStyle name="Normal 3 3 28" xfId="5064" xr:uid="{00000000-0005-0000-0000-000035260000}"/>
    <cellStyle name="Normal 3 3 29" xfId="5241" xr:uid="{00000000-0005-0000-0000-000036260000}"/>
    <cellStyle name="Normal 3 3 3" xfId="639" xr:uid="{00000000-0005-0000-0000-000037260000}"/>
    <cellStyle name="Normal 3 3 30" xfId="5418" xr:uid="{00000000-0005-0000-0000-000038260000}"/>
    <cellStyle name="Normal 3 3 31" xfId="5595" xr:uid="{00000000-0005-0000-0000-000039260000}"/>
    <cellStyle name="Normal 3 3 32" xfId="5772" xr:uid="{00000000-0005-0000-0000-00003A260000}"/>
    <cellStyle name="Normal 3 3 33" xfId="5949" xr:uid="{00000000-0005-0000-0000-00003B260000}"/>
    <cellStyle name="Normal 3 3 34" xfId="6126" xr:uid="{00000000-0005-0000-0000-00003C260000}"/>
    <cellStyle name="Normal 3 3 35" xfId="6303" xr:uid="{00000000-0005-0000-0000-00003D260000}"/>
    <cellStyle name="Normal 3 3 36" xfId="6480" xr:uid="{00000000-0005-0000-0000-00003E260000}"/>
    <cellStyle name="Normal 3 3 37" xfId="6657" xr:uid="{00000000-0005-0000-0000-00003F260000}"/>
    <cellStyle name="Normal 3 3 38" xfId="6834" xr:uid="{00000000-0005-0000-0000-000040260000}"/>
    <cellStyle name="Normal 3 3 39" xfId="7011" xr:uid="{00000000-0005-0000-0000-000041260000}"/>
    <cellStyle name="Normal 3 3 4" xfId="816" xr:uid="{00000000-0005-0000-0000-000042260000}"/>
    <cellStyle name="Normal 3 3 40" xfId="7188" xr:uid="{00000000-0005-0000-0000-000043260000}"/>
    <cellStyle name="Normal 3 3 41" xfId="7365" xr:uid="{00000000-0005-0000-0000-000044260000}"/>
    <cellStyle name="Normal 3 3 42" xfId="7542" xr:uid="{00000000-0005-0000-0000-000045260000}"/>
    <cellStyle name="Normal 3 3 43" xfId="7719" xr:uid="{00000000-0005-0000-0000-000046260000}"/>
    <cellStyle name="Normal 3 3 44" xfId="7896" xr:uid="{00000000-0005-0000-0000-000047260000}"/>
    <cellStyle name="Normal 3 3 45" xfId="8073" xr:uid="{00000000-0005-0000-0000-000048260000}"/>
    <cellStyle name="Normal 3 3 46" xfId="8250" xr:uid="{00000000-0005-0000-0000-000049260000}"/>
    <cellStyle name="Normal 3 3 47" xfId="8427" xr:uid="{00000000-0005-0000-0000-00004A260000}"/>
    <cellStyle name="Normal 3 3 48" xfId="8604" xr:uid="{00000000-0005-0000-0000-00004B260000}"/>
    <cellStyle name="Normal 3 3 49" xfId="8781" xr:uid="{00000000-0005-0000-0000-00004C260000}"/>
    <cellStyle name="Normal 3 3 5" xfId="993" xr:uid="{00000000-0005-0000-0000-00004D260000}"/>
    <cellStyle name="Normal 3 3 50" xfId="8958" xr:uid="{00000000-0005-0000-0000-00004E260000}"/>
    <cellStyle name="Normal 3 3 51" xfId="9135" xr:uid="{00000000-0005-0000-0000-00004F260000}"/>
    <cellStyle name="Normal 3 3 52" xfId="9312" xr:uid="{00000000-0005-0000-0000-000050260000}"/>
    <cellStyle name="Normal 3 3 53" xfId="9489" xr:uid="{00000000-0005-0000-0000-000051260000}"/>
    <cellStyle name="Normal 3 3 54" xfId="9666" xr:uid="{00000000-0005-0000-0000-000052260000}"/>
    <cellStyle name="Normal 3 3 55" xfId="9843" xr:uid="{00000000-0005-0000-0000-000053260000}"/>
    <cellStyle name="Normal 3 3 56" xfId="10020" xr:uid="{00000000-0005-0000-0000-000054260000}"/>
    <cellStyle name="Normal 3 3 57" xfId="10197" xr:uid="{00000000-0005-0000-0000-000055260000}"/>
    <cellStyle name="Normal 3 3 58" xfId="10374" xr:uid="{00000000-0005-0000-0000-000056260000}"/>
    <cellStyle name="Normal 3 3 59" xfId="10551" xr:uid="{00000000-0005-0000-0000-000057260000}"/>
    <cellStyle name="Normal 3 3 6" xfId="1170" xr:uid="{00000000-0005-0000-0000-000058260000}"/>
    <cellStyle name="Normal 3 3 60" xfId="10728" xr:uid="{00000000-0005-0000-0000-000059260000}"/>
    <cellStyle name="Normal 3 3 61" xfId="10905" xr:uid="{00000000-0005-0000-0000-00005A260000}"/>
    <cellStyle name="Normal 3 3 62" xfId="11087" xr:uid="{00000000-0005-0000-0000-00005B260000}"/>
    <cellStyle name="Normal 3 3 63" xfId="11633" xr:uid="{00000000-0005-0000-0000-00005C260000}"/>
    <cellStyle name="Normal 3 3 64" xfId="12735" xr:uid="{00000000-0005-0000-0000-00005D260000}"/>
    <cellStyle name="Normal 3 3 65" xfId="12721" xr:uid="{00000000-0005-0000-0000-00005E260000}"/>
    <cellStyle name="Normal 3 3 66" xfId="12187" xr:uid="{00000000-0005-0000-0000-00005F260000}"/>
    <cellStyle name="Normal 3 3 67" xfId="12997" xr:uid="{00000000-0005-0000-0000-000060260000}"/>
    <cellStyle name="Normal 3 3 68" xfId="13041" xr:uid="{00000000-0005-0000-0000-000061260000}"/>
    <cellStyle name="Normal 3 3 69" xfId="13082" xr:uid="{00000000-0005-0000-0000-000062260000}"/>
    <cellStyle name="Normal 3 3 7" xfId="1347" xr:uid="{00000000-0005-0000-0000-000063260000}"/>
    <cellStyle name="Normal 3 3 70" xfId="13120" xr:uid="{00000000-0005-0000-0000-000064260000}"/>
    <cellStyle name="Normal 3 3 71" xfId="13154" xr:uid="{00000000-0005-0000-0000-000065260000}"/>
    <cellStyle name="Normal 3 3 72" xfId="13188" xr:uid="{00000000-0005-0000-0000-000066260000}"/>
    <cellStyle name="Normal 3 3 73" xfId="13216" xr:uid="{00000000-0005-0000-0000-000067260000}"/>
    <cellStyle name="Normal 3 3 74" xfId="13239" xr:uid="{00000000-0005-0000-0000-000068260000}"/>
    <cellStyle name="Normal 3 3 75" xfId="13392" xr:uid="{00000000-0005-0000-0000-000069260000}"/>
    <cellStyle name="Normal 3 3 76" xfId="13569" xr:uid="{00000000-0005-0000-0000-00006A260000}"/>
    <cellStyle name="Normal 3 3 77" xfId="13746" xr:uid="{00000000-0005-0000-0000-00006B260000}"/>
    <cellStyle name="Normal 3 3 78" xfId="13923" xr:uid="{00000000-0005-0000-0000-00006C260000}"/>
    <cellStyle name="Normal 3 3 79" xfId="14100" xr:uid="{00000000-0005-0000-0000-00006D260000}"/>
    <cellStyle name="Normal 3 3 8" xfId="1524" xr:uid="{00000000-0005-0000-0000-00006E260000}"/>
    <cellStyle name="Normal 3 3 80" xfId="14277" xr:uid="{00000000-0005-0000-0000-00006F260000}"/>
    <cellStyle name="Normal 3 3 81" xfId="14454" xr:uid="{00000000-0005-0000-0000-000070260000}"/>
    <cellStyle name="Normal 3 3 82" xfId="14631" xr:uid="{00000000-0005-0000-0000-000071260000}"/>
    <cellStyle name="Normal 3 3 83" xfId="14819" xr:uid="{00000000-0005-0000-0000-000072260000}"/>
    <cellStyle name="Normal 3 3 84" xfId="14997" xr:uid="{00000000-0005-0000-0000-000073260000}"/>
    <cellStyle name="Normal 3 3 85" xfId="15175" xr:uid="{00000000-0005-0000-0000-000074260000}"/>
    <cellStyle name="Normal 3 3 86" xfId="15353" xr:uid="{00000000-0005-0000-0000-000075260000}"/>
    <cellStyle name="Normal 3 3 87" xfId="15531" xr:uid="{00000000-0005-0000-0000-000076260000}"/>
    <cellStyle name="Normal 3 3 88" xfId="15709" xr:uid="{00000000-0005-0000-0000-000077260000}"/>
    <cellStyle name="Normal 3 3 89" xfId="15887" xr:uid="{00000000-0005-0000-0000-000078260000}"/>
    <cellStyle name="Normal 3 3 9" xfId="1701" xr:uid="{00000000-0005-0000-0000-000079260000}"/>
    <cellStyle name="Normal 3 3 90" xfId="16055" xr:uid="{00000000-0005-0000-0000-00007A260000}"/>
    <cellStyle name="Normal 3 3 91" xfId="16232" xr:uid="{00000000-0005-0000-0000-00007B260000}"/>
    <cellStyle name="Normal 3 3 92" xfId="16409" xr:uid="{00000000-0005-0000-0000-00007C260000}"/>
    <cellStyle name="Normal 3 3 93" xfId="16586" xr:uid="{00000000-0005-0000-0000-00007D260000}"/>
    <cellStyle name="Normal 3 3 94" xfId="16763" xr:uid="{00000000-0005-0000-0000-00007E260000}"/>
    <cellStyle name="Normal 3 3 95" xfId="16945" xr:uid="{00000000-0005-0000-0000-00007F260000}"/>
    <cellStyle name="Normal 3 3 96" xfId="17582" xr:uid="{00000000-0005-0000-0000-000080260000}"/>
    <cellStyle name="Normal 3 3 97" xfId="17437" xr:uid="{00000000-0005-0000-0000-000081260000}"/>
    <cellStyle name="Normal 3 3 98" xfId="17382" xr:uid="{00000000-0005-0000-0000-000082260000}"/>
    <cellStyle name="Normal 3 3 99" xfId="17443" xr:uid="{00000000-0005-0000-0000-000083260000}"/>
    <cellStyle name="Normal 3 30" xfId="101" xr:uid="{00000000-0005-0000-0000-000084260000}"/>
    <cellStyle name="Normal 3 30 10" xfId="1879" xr:uid="{00000000-0005-0000-0000-000085260000}"/>
    <cellStyle name="Normal 3 30 100" xfId="286" xr:uid="{00000000-0005-0000-0000-000086260000}"/>
    <cellStyle name="Normal 3 30 11" xfId="2056" xr:uid="{00000000-0005-0000-0000-000087260000}"/>
    <cellStyle name="Normal 3 30 12" xfId="2233" xr:uid="{00000000-0005-0000-0000-000088260000}"/>
    <cellStyle name="Normal 3 30 13" xfId="2410" xr:uid="{00000000-0005-0000-0000-000089260000}"/>
    <cellStyle name="Normal 3 30 14" xfId="2587" xr:uid="{00000000-0005-0000-0000-00008A260000}"/>
    <cellStyle name="Normal 3 30 15" xfId="2764" xr:uid="{00000000-0005-0000-0000-00008B260000}"/>
    <cellStyle name="Normal 3 30 16" xfId="2941" xr:uid="{00000000-0005-0000-0000-00008C260000}"/>
    <cellStyle name="Normal 3 30 17" xfId="3118" xr:uid="{00000000-0005-0000-0000-00008D260000}"/>
    <cellStyle name="Normal 3 30 18" xfId="3295" xr:uid="{00000000-0005-0000-0000-00008E260000}"/>
    <cellStyle name="Normal 3 30 19" xfId="3472" xr:uid="{00000000-0005-0000-0000-00008F260000}"/>
    <cellStyle name="Normal 3 30 2" xfId="463" xr:uid="{00000000-0005-0000-0000-000090260000}"/>
    <cellStyle name="Normal 3 30 20" xfId="3649" xr:uid="{00000000-0005-0000-0000-000091260000}"/>
    <cellStyle name="Normal 3 30 21" xfId="3826" xr:uid="{00000000-0005-0000-0000-000092260000}"/>
    <cellStyle name="Normal 3 30 22" xfId="4003" xr:uid="{00000000-0005-0000-0000-000093260000}"/>
    <cellStyle name="Normal 3 30 23" xfId="4180" xr:uid="{00000000-0005-0000-0000-000094260000}"/>
    <cellStyle name="Normal 3 30 24" xfId="4357" xr:uid="{00000000-0005-0000-0000-000095260000}"/>
    <cellStyle name="Normal 3 30 25" xfId="4534" xr:uid="{00000000-0005-0000-0000-000096260000}"/>
    <cellStyle name="Normal 3 30 26" xfId="4711" xr:uid="{00000000-0005-0000-0000-000097260000}"/>
    <cellStyle name="Normal 3 30 27" xfId="4888" xr:uid="{00000000-0005-0000-0000-000098260000}"/>
    <cellStyle name="Normal 3 30 28" xfId="5065" xr:uid="{00000000-0005-0000-0000-000099260000}"/>
    <cellStyle name="Normal 3 30 29" xfId="5242" xr:uid="{00000000-0005-0000-0000-00009A260000}"/>
    <cellStyle name="Normal 3 30 3" xfId="640" xr:uid="{00000000-0005-0000-0000-00009B260000}"/>
    <cellStyle name="Normal 3 30 30" xfId="5419" xr:uid="{00000000-0005-0000-0000-00009C260000}"/>
    <cellStyle name="Normal 3 30 31" xfId="5596" xr:uid="{00000000-0005-0000-0000-00009D260000}"/>
    <cellStyle name="Normal 3 30 32" xfId="5773" xr:uid="{00000000-0005-0000-0000-00009E260000}"/>
    <cellStyle name="Normal 3 30 33" xfId="5950" xr:uid="{00000000-0005-0000-0000-00009F260000}"/>
    <cellStyle name="Normal 3 30 34" xfId="6127" xr:uid="{00000000-0005-0000-0000-0000A0260000}"/>
    <cellStyle name="Normal 3 30 35" xfId="6304" xr:uid="{00000000-0005-0000-0000-0000A1260000}"/>
    <cellStyle name="Normal 3 30 36" xfId="6481" xr:uid="{00000000-0005-0000-0000-0000A2260000}"/>
    <cellStyle name="Normal 3 30 37" xfId="6658" xr:uid="{00000000-0005-0000-0000-0000A3260000}"/>
    <cellStyle name="Normal 3 30 38" xfId="6835" xr:uid="{00000000-0005-0000-0000-0000A4260000}"/>
    <cellStyle name="Normal 3 30 39" xfId="7012" xr:uid="{00000000-0005-0000-0000-0000A5260000}"/>
    <cellStyle name="Normal 3 30 4" xfId="817" xr:uid="{00000000-0005-0000-0000-0000A6260000}"/>
    <cellStyle name="Normal 3 30 40" xfId="7189" xr:uid="{00000000-0005-0000-0000-0000A7260000}"/>
    <cellStyle name="Normal 3 30 41" xfId="7366" xr:uid="{00000000-0005-0000-0000-0000A8260000}"/>
    <cellStyle name="Normal 3 30 42" xfId="7543" xr:uid="{00000000-0005-0000-0000-0000A9260000}"/>
    <cellStyle name="Normal 3 30 43" xfId="7720" xr:uid="{00000000-0005-0000-0000-0000AA260000}"/>
    <cellStyle name="Normal 3 30 44" xfId="7897" xr:uid="{00000000-0005-0000-0000-0000AB260000}"/>
    <cellStyle name="Normal 3 30 45" xfId="8074" xr:uid="{00000000-0005-0000-0000-0000AC260000}"/>
    <cellStyle name="Normal 3 30 46" xfId="8251" xr:uid="{00000000-0005-0000-0000-0000AD260000}"/>
    <cellStyle name="Normal 3 30 47" xfId="8428" xr:uid="{00000000-0005-0000-0000-0000AE260000}"/>
    <cellStyle name="Normal 3 30 48" xfId="8605" xr:uid="{00000000-0005-0000-0000-0000AF260000}"/>
    <cellStyle name="Normal 3 30 49" xfId="8782" xr:uid="{00000000-0005-0000-0000-0000B0260000}"/>
    <cellStyle name="Normal 3 30 5" xfId="994" xr:uid="{00000000-0005-0000-0000-0000B1260000}"/>
    <cellStyle name="Normal 3 30 50" xfId="8959" xr:uid="{00000000-0005-0000-0000-0000B2260000}"/>
    <cellStyle name="Normal 3 30 51" xfId="9136" xr:uid="{00000000-0005-0000-0000-0000B3260000}"/>
    <cellStyle name="Normal 3 30 52" xfId="9313" xr:uid="{00000000-0005-0000-0000-0000B4260000}"/>
    <cellStyle name="Normal 3 30 53" xfId="9490" xr:uid="{00000000-0005-0000-0000-0000B5260000}"/>
    <cellStyle name="Normal 3 30 54" xfId="9667" xr:uid="{00000000-0005-0000-0000-0000B6260000}"/>
    <cellStyle name="Normal 3 30 55" xfId="9844" xr:uid="{00000000-0005-0000-0000-0000B7260000}"/>
    <cellStyle name="Normal 3 30 56" xfId="10021" xr:uid="{00000000-0005-0000-0000-0000B8260000}"/>
    <cellStyle name="Normal 3 30 57" xfId="10198" xr:uid="{00000000-0005-0000-0000-0000B9260000}"/>
    <cellStyle name="Normal 3 30 58" xfId="10375" xr:uid="{00000000-0005-0000-0000-0000BA260000}"/>
    <cellStyle name="Normal 3 30 59" xfId="10552" xr:uid="{00000000-0005-0000-0000-0000BB260000}"/>
    <cellStyle name="Normal 3 30 6" xfId="1171" xr:uid="{00000000-0005-0000-0000-0000BC260000}"/>
    <cellStyle name="Normal 3 30 60" xfId="10729" xr:uid="{00000000-0005-0000-0000-0000BD260000}"/>
    <cellStyle name="Normal 3 30 61" xfId="10906" xr:uid="{00000000-0005-0000-0000-0000BE260000}"/>
    <cellStyle name="Normal 3 30 62" xfId="11088" xr:uid="{00000000-0005-0000-0000-0000BF260000}"/>
    <cellStyle name="Normal 3 30 63" xfId="11601" xr:uid="{00000000-0005-0000-0000-0000C0260000}"/>
    <cellStyle name="Normal 3 30 64" xfId="11265" xr:uid="{00000000-0005-0000-0000-0000C1260000}"/>
    <cellStyle name="Normal 3 30 65" xfId="12498" xr:uid="{00000000-0005-0000-0000-0000C2260000}"/>
    <cellStyle name="Normal 3 30 66" xfId="12725" xr:uid="{00000000-0005-0000-0000-0000C3260000}"/>
    <cellStyle name="Normal 3 30 67" xfId="11534" xr:uid="{00000000-0005-0000-0000-0000C4260000}"/>
    <cellStyle name="Normal 3 30 68" xfId="11490" xr:uid="{00000000-0005-0000-0000-0000C5260000}"/>
    <cellStyle name="Normal 3 30 69" xfId="11574" xr:uid="{00000000-0005-0000-0000-0000C6260000}"/>
    <cellStyle name="Normal 3 30 7" xfId="1348" xr:uid="{00000000-0005-0000-0000-0000C7260000}"/>
    <cellStyle name="Normal 3 30 70" xfId="11182" xr:uid="{00000000-0005-0000-0000-0000C8260000}"/>
    <cellStyle name="Normal 3 30 71" xfId="12646" xr:uid="{00000000-0005-0000-0000-0000C9260000}"/>
    <cellStyle name="Normal 3 30 72" xfId="12722" xr:uid="{00000000-0005-0000-0000-0000CA260000}"/>
    <cellStyle name="Normal 3 30 73" xfId="11951" xr:uid="{00000000-0005-0000-0000-0000CB260000}"/>
    <cellStyle name="Normal 3 30 74" xfId="12512" xr:uid="{00000000-0005-0000-0000-0000CC260000}"/>
    <cellStyle name="Normal 3 30 75" xfId="13393" xr:uid="{00000000-0005-0000-0000-0000CD260000}"/>
    <cellStyle name="Normal 3 30 76" xfId="13570" xr:uid="{00000000-0005-0000-0000-0000CE260000}"/>
    <cellStyle name="Normal 3 30 77" xfId="13747" xr:uid="{00000000-0005-0000-0000-0000CF260000}"/>
    <cellStyle name="Normal 3 30 78" xfId="13924" xr:uid="{00000000-0005-0000-0000-0000D0260000}"/>
    <cellStyle name="Normal 3 30 79" xfId="14101" xr:uid="{00000000-0005-0000-0000-0000D1260000}"/>
    <cellStyle name="Normal 3 30 8" xfId="1525" xr:uid="{00000000-0005-0000-0000-0000D2260000}"/>
    <cellStyle name="Normal 3 30 80" xfId="14278" xr:uid="{00000000-0005-0000-0000-0000D3260000}"/>
    <cellStyle name="Normal 3 30 81" xfId="14455" xr:uid="{00000000-0005-0000-0000-0000D4260000}"/>
    <cellStyle name="Normal 3 30 82" xfId="14632" xr:uid="{00000000-0005-0000-0000-0000D5260000}"/>
    <cellStyle name="Normal 3 30 83" xfId="14820" xr:uid="{00000000-0005-0000-0000-0000D6260000}"/>
    <cellStyle name="Normal 3 30 84" xfId="14998" xr:uid="{00000000-0005-0000-0000-0000D7260000}"/>
    <cellStyle name="Normal 3 30 85" xfId="15176" xr:uid="{00000000-0005-0000-0000-0000D8260000}"/>
    <cellStyle name="Normal 3 30 86" xfId="15354" xr:uid="{00000000-0005-0000-0000-0000D9260000}"/>
    <cellStyle name="Normal 3 30 87" xfId="15532" xr:uid="{00000000-0005-0000-0000-0000DA260000}"/>
    <cellStyle name="Normal 3 30 88" xfId="15710" xr:uid="{00000000-0005-0000-0000-0000DB260000}"/>
    <cellStyle name="Normal 3 30 89" xfId="15888" xr:uid="{00000000-0005-0000-0000-0000DC260000}"/>
    <cellStyle name="Normal 3 30 9" xfId="1702" xr:uid="{00000000-0005-0000-0000-0000DD260000}"/>
    <cellStyle name="Normal 3 30 90" xfId="16056" xr:uid="{00000000-0005-0000-0000-0000DE260000}"/>
    <cellStyle name="Normal 3 30 91" xfId="16233" xr:uid="{00000000-0005-0000-0000-0000DF260000}"/>
    <cellStyle name="Normal 3 30 92" xfId="16410" xr:uid="{00000000-0005-0000-0000-0000E0260000}"/>
    <cellStyle name="Normal 3 30 93" xfId="16587" xr:uid="{00000000-0005-0000-0000-0000E1260000}"/>
    <cellStyle name="Normal 3 30 94" xfId="16764" xr:uid="{00000000-0005-0000-0000-0000E2260000}"/>
    <cellStyle name="Normal 3 30 95" xfId="16946" xr:uid="{00000000-0005-0000-0000-0000E3260000}"/>
    <cellStyle name="Normal 3 30 96" xfId="17577" xr:uid="{00000000-0005-0000-0000-0000E4260000}"/>
    <cellStyle name="Normal 3 30 97" xfId="17375" xr:uid="{00000000-0005-0000-0000-0000E5260000}"/>
    <cellStyle name="Normal 3 30 98" xfId="17624" xr:uid="{00000000-0005-0000-0000-0000E6260000}"/>
    <cellStyle name="Normal 3 30 99" xfId="17102" xr:uid="{00000000-0005-0000-0000-0000E7260000}"/>
    <cellStyle name="Normal 3 31" xfId="102" xr:uid="{00000000-0005-0000-0000-0000E8260000}"/>
    <cellStyle name="Normal 3 31 10" xfId="1880" xr:uid="{00000000-0005-0000-0000-0000E9260000}"/>
    <cellStyle name="Normal 3 31 100" xfId="287" xr:uid="{00000000-0005-0000-0000-0000EA260000}"/>
    <cellStyle name="Normal 3 31 11" xfId="2057" xr:uid="{00000000-0005-0000-0000-0000EB260000}"/>
    <cellStyle name="Normal 3 31 12" xfId="2234" xr:uid="{00000000-0005-0000-0000-0000EC260000}"/>
    <cellStyle name="Normal 3 31 13" xfId="2411" xr:uid="{00000000-0005-0000-0000-0000ED260000}"/>
    <cellStyle name="Normal 3 31 14" xfId="2588" xr:uid="{00000000-0005-0000-0000-0000EE260000}"/>
    <cellStyle name="Normal 3 31 15" xfId="2765" xr:uid="{00000000-0005-0000-0000-0000EF260000}"/>
    <cellStyle name="Normal 3 31 16" xfId="2942" xr:uid="{00000000-0005-0000-0000-0000F0260000}"/>
    <cellStyle name="Normal 3 31 17" xfId="3119" xr:uid="{00000000-0005-0000-0000-0000F1260000}"/>
    <cellStyle name="Normal 3 31 18" xfId="3296" xr:uid="{00000000-0005-0000-0000-0000F2260000}"/>
    <cellStyle name="Normal 3 31 19" xfId="3473" xr:uid="{00000000-0005-0000-0000-0000F3260000}"/>
    <cellStyle name="Normal 3 31 2" xfId="464" xr:uid="{00000000-0005-0000-0000-0000F4260000}"/>
    <cellStyle name="Normal 3 31 20" xfId="3650" xr:uid="{00000000-0005-0000-0000-0000F5260000}"/>
    <cellStyle name="Normal 3 31 21" xfId="3827" xr:uid="{00000000-0005-0000-0000-0000F6260000}"/>
    <cellStyle name="Normal 3 31 22" xfId="4004" xr:uid="{00000000-0005-0000-0000-0000F7260000}"/>
    <cellStyle name="Normal 3 31 23" xfId="4181" xr:uid="{00000000-0005-0000-0000-0000F8260000}"/>
    <cellStyle name="Normal 3 31 24" xfId="4358" xr:uid="{00000000-0005-0000-0000-0000F9260000}"/>
    <cellStyle name="Normal 3 31 25" xfId="4535" xr:uid="{00000000-0005-0000-0000-0000FA260000}"/>
    <cellStyle name="Normal 3 31 26" xfId="4712" xr:uid="{00000000-0005-0000-0000-0000FB260000}"/>
    <cellStyle name="Normal 3 31 27" xfId="4889" xr:uid="{00000000-0005-0000-0000-0000FC260000}"/>
    <cellStyle name="Normal 3 31 28" xfId="5066" xr:uid="{00000000-0005-0000-0000-0000FD260000}"/>
    <cellStyle name="Normal 3 31 29" xfId="5243" xr:uid="{00000000-0005-0000-0000-0000FE260000}"/>
    <cellStyle name="Normal 3 31 3" xfId="641" xr:uid="{00000000-0005-0000-0000-0000FF260000}"/>
    <cellStyle name="Normal 3 31 30" xfId="5420" xr:uid="{00000000-0005-0000-0000-000000270000}"/>
    <cellStyle name="Normal 3 31 31" xfId="5597" xr:uid="{00000000-0005-0000-0000-000001270000}"/>
    <cellStyle name="Normal 3 31 32" xfId="5774" xr:uid="{00000000-0005-0000-0000-000002270000}"/>
    <cellStyle name="Normal 3 31 33" xfId="5951" xr:uid="{00000000-0005-0000-0000-000003270000}"/>
    <cellStyle name="Normal 3 31 34" xfId="6128" xr:uid="{00000000-0005-0000-0000-000004270000}"/>
    <cellStyle name="Normal 3 31 35" xfId="6305" xr:uid="{00000000-0005-0000-0000-000005270000}"/>
    <cellStyle name="Normal 3 31 36" xfId="6482" xr:uid="{00000000-0005-0000-0000-000006270000}"/>
    <cellStyle name="Normal 3 31 37" xfId="6659" xr:uid="{00000000-0005-0000-0000-000007270000}"/>
    <cellStyle name="Normal 3 31 38" xfId="6836" xr:uid="{00000000-0005-0000-0000-000008270000}"/>
    <cellStyle name="Normal 3 31 39" xfId="7013" xr:uid="{00000000-0005-0000-0000-000009270000}"/>
    <cellStyle name="Normal 3 31 4" xfId="818" xr:uid="{00000000-0005-0000-0000-00000A270000}"/>
    <cellStyle name="Normal 3 31 40" xfId="7190" xr:uid="{00000000-0005-0000-0000-00000B270000}"/>
    <cellStyle name="Normal 3 31 41" xfId="7367" xr:uid="{00000000-0005-0000-0000-00000C270000}"/>
    <cellStyle name="Normal 3 31 42" xfId="7544" xr:uid="{00000000-0005-0000-0000-00000D270000}"/>
    <cellStyle name="Normal 3 31 43" xfId="7721" xr:uid="{00000000-0005-0000-0000-00000E270000}"/>
    <cellStyle name="Normal 3 31 44" xfId="7898" xr:uid="{00000000-0005-0000-0000-00000F270000}"/>
    <cellStyle name="Normal 3 31 45" xfId="8075" xr:uid="{00000000-0005-0000-0000-000010270000}"/>
    <cellStyle name="Normal 3 31 46" xfId="8252" xr:uid="{00000000-0005-0000-0000-000011270000}"/>
    <cellStyle name="Normal 3 31 47" xfId="8429" xr:uid="{00000000-0005-0000-0000-000012270000}"/>
    <cellStyle name="Normal 3 31 48" xfId="8606" xr:uid="{00000000-0005-0000-0000-000013270000}"/>
    <cellStyle name="Normal 3 31 49" xfId="8783" xr:uid="{00000000-0005-0000-0000-000014270000}"/>
    <cellStyle name="Normal 3 31 5" xfId="995" xr:uid="{00000000-0005-0000-0000-000015270000}"/>
    <cellStyle name="Normal 3 31 50" xfId="8960" xr:uid="{00000000-0005-0000-0000-000016270000}"/>
    <cellStyle name="Normal 3 31 51" xfId="9137" xr:uid="{00000000-0005-0000-0000-000017270000}"/>
    <cellStyle name="Normal 3 31 52" xfId="9314" xr:uid="{00000000-0005-0000-0000-000018270000}"/>
    <cellStyle name="Normal 3 31 53" xfId="9491" xr:uid="{00000000-0005-0000-0000-000019270000}"/>
    <cellStyle name="Normal 3 31 54" xfId="9668" xr:uid="{00000000-0005-0000-0000-00001A270000}"/>
    <cellStyle name="Normal 3 31 55" xfId="9845" xr:uid="{00000000-0005-0000-0000-00001B270000}"/>
    <cellStyle name="Normal 3 31 56" xfId="10022" xr:uid="{00000000-0005-0000-0000-00001C270000}"/>
    <cellStyle name="Normal 3 31 57" xfId="10199" xr:uid="{00000000-0005-0000-0000-00001D270000}"/>
    <cellStyle name="Normal 3 31 58" xfId="10376" xr:uid="{00000000-0005-0000-0000-00001E270000}"/>
    <cellStyle name="Normal 3 31 59" xfId="10553" xr:uid="{00000000-0005-0000-0000-00001F270000}"/>
    <cellStyle name="Normal 3 31 6" xfId="1172" xr:uid="{00000000-0005-0000-0000-000020270000}"/>
    <cellStyle name="Normal 3 31 60" xfId="10730" xr:uid="{00000000-0005-0000-0000-000021270000}"/>
    <cellStyle name="Normal 3 31 61" xfId="10907" xr:uid="{00000000-0005-0000-0000-000022270000}"/>
    <cellStyle name="Normal 3 31 62" xfId="11089" xr:uid="{00000000-0005-0000-0000-000023270000}"/>
    <cellStyle name="Normal 3 31 63" xfId="11577" xr:uid="{00000000-0005-0000-0000-000024270000}"/>
    <cellStyle name="Normal 3 31 64" xfId="12585" xr:uid="{00000000-0005-0000-0000-000025270000}"/>
    <cellStyle name="Normal 3 31 65" xfId="12112" xr:uid="{00000000-0005-0000-0000-000026270000}"/>
    <cellStyle name="Normal 3 31 66" xfId="12572" xr:uid="{00000000-0005-0000-0000-000027270000}"/>
    <cellStyle name="Normal 3 31 67" xfId="11822" xr:uid="{00000000-0005-0000-0000-000028270000}"/>
    <cellStyle name="Normal 3 31 68" xfId="11740" xr:uid="{00000000-0005-0000-0000-000029270000}"/>
    <cellStyle name="Normal 3 31 69" xfId="12987" xr:uid="{00000000-0005-0000-0000-00002A270000}"/>
    <cellStyle name="Normal 3 31 7" xfId="1349" xr:uid="{00000000-0005-0000-0000-00002B270000}"/>
    <cellStyle name="Normal 3 31 70" xfId="13000" xr:uid="{00000000-0005-0000-0000-00002C270000}"/>
    <cellStyle name="Normal 3 31 71" xfId="13044" xr:uid="{00000000-0005-0000-0000-00002D270000}"/>
    <cellStyle name="Normal 3 31 72" xfId="13085" xr:uid="{00000000-0005-0000-0000-00002E270000}"/>
    <cellStyle name="Normal 3 31 73" xfId="13123" xr:uid="{00000000-0005-0000-0000-00002F270000}"/>
    <cellStyle name="Normal 3 31 74" xfId="13157" xr:uid="{00000000-0005-0000-0000-000030270000}"/>
    <cellStyle name="Normal 3 31 75" xfId="13394" xr:uid="{00000000-0005-0000-0000-000031270000}"/>
    <cellStyle name="Normal 3 31 76" xfId="13571" xr:uid="{00000000-0005-0000-0000-000032270000}"/>
    <cellStyle name="Normal 3 31 77" xfId="13748" xr:uid="{00000000-0005-0000-0000-000033270000}"/>
    <cellStyle name="Normal 3 31 78" xfId="13925" xr:uid="{00000000-0005-0000-0000-000034270000}"/>
    <cellStyle name="Normal 3 31 79" xfId="14102" xr:uid="{00000000-0005-0000-0000-000035270000}"/>
    <cellStyle name="Normal 3 31 8" xfId="1526" xr:uid="{00000000-0005-0000-0000-000036270000}"/>
    <cellStyle name="Normal 3 31 80" xfId="14279" xr:uid="{00000000-0005-0000-0000-000037270000}"/>
    <cellStyle name="Normal 3 31 81" xfId="14456" xr:uid="{00000000-0005-0000-0000-000038270000}"/>
    <cellStyle name="Normal 3 31 82" xfId="14633" xr:uid="{00000000-0005-0000-0000-000039270000}"/>
    <cellStyle name="Normal 3 31 83" xfId="14821" xr:uid="{00000000-0005-0000-0000-00003A270000}"/>
    <cellStyle name="Normal 3 31 84" xfId="14999" xr:uid="{00000000-0005-0000-0000-00003B270000}"/>
    <cellStyle name="Normal 3 31 85" xfId="15177" xr:uid="{00000000-0005-0000-0000-00003C270000}"/>
    <cellStyle name="Normal 3 31 86" xfId="15355" xr:uid="{00000000-0005-0000-0000-00003D270000}"/>
    <cellStyle name="Normal 3 31 87" xfId="15533" xr:uid="{00000000-0005-0000-0000-00003E270000}"/>
    <cellStyle name="Normal 3 31 88" xfId="15711" xr:uid="{00000000-0005-0000-0000-00003F270000}"/>
    <cellStyle name="Normal 3 31 89" xfId="15889" xr:uid="{00000000-0005-0000-0000-000040270000}"/>
    <cellStyle name="Normal 3 31 9" xfId="1703" xr:uid="{00000000-0005-0000-0000-000041270000}"/>
    <cellStyle name="Normal 3 31 90" xfId="16057" xr:uid="{00000000-0005-0000-0000-000042270000}"/>
    <cellStyle name="Normal 3 31 91" xfId="16234" xr:uid="{00000000-0005-0000-0000-000043270000}"/>
    <cellStyle name="Normal 3 31 92" xfId="16411" xr:uid="{00000000-0005-0000-0000-000044270000}"/>
    <cellStyle name="Normal 3 31 93" xfId="16588" xr:uid="{00000000-0005-0000-0000-000045270000}"/>
    <cellStyle name="Normal 3 31 94" xfId="16765" xr:uid="{00000000-0005-0000-0000-000046270000}"/>
    <cellStyle name="Normal 3 31 95" xfId="16947" xr:uid="{00000000-0005-0000-0000-000047270000}"/>
    <cellStyle name="Normal 3 31 96" xfId="17570" xr:uid="{00000000-0005-0000-0000-000048270000}"/>
    <cellStyle name="Normal 3 31 97" xfId="17319" xr:uid="{00000000-0005-0000-0000-000049270000}"/>
    <cellStyle name="Normal 3 31 98" xfId="17131" xr:uid="{00000000-0005-0000-0000-00004A270000}"/>
    <cellStyle name="Normal 3 31 99" xfId="17671" xr:uid="{00000000-0005-0000-0000-00004B270000}"/>
    <cellStyle name="Normal 3 32" xfId="103" xr:uid="{00000000-0005-0000-0000-00004C270000}"/>
    <cellStyle name="Normal 3 32 10" xfId="1881" xr:uid="{00000000-0005-0000-0000-00004D270000}"/>
    <cellStyle name="Normal 3 32 100" xfId="288" xr:uid="{00000000-0005-0000-0000-00004E270000}"/>
    <cellStyle name="Normal 3 32 11" xfId="2058" xr:uid="{00000000-0005-0000-0000-00004F270000}"/>
    <cellStyle name="Normal 3 32 12" xfId="2235" xr:uid="{00000000-0005-0000-0000-000050270000}"/>
    <cellStyle name="Normal 3 32 13" xfId="2412" xr:uid="{00000000-0005-0000-0000-000051270000}"/>
    <cellStyle name="Normal 3 32 14" xfId="2589" xr:uid="{00000000-0005-0000-0000-000052270000}"/>
    <cellStyle name="Normal 3 32 15" xfId="2766" xr:uid="{00000000-0005-0000-0000-000053270000}"/>
    <cellStyle name="Normal 3 32 16" xfId="2943" xr:uid="{00000000-0005-0000-0000-000054270000}"/>
    <cellStyle name="Normal 3 32 17" xfId="3120" xr:uid="{00000000-0005-0000-0000-000055270000}"/>
    <cellStyle name="Normal 3 32 18" xfId="3297" xr:uid="{00000000-0005-0000-0000-000056270000}"/>
    <cellStyle name="Normal 3 32 19" xfId="3474" xr:uid="{00000000-0005-0000-0000-000057270000}"/>
    <cellStyle name="Normal 3 32 2" xfId="465" xr:uid="{00000000-0005-0000-0000-000058270000}"/>
    <cellStyle name="Normal 3 32 20" xfId="3651" xr:uid="{00000000-0005-0000-0000-000059270000}"/>
    <cellStyle name="Normal 3 32 21" xfId="3828" xr:uid="{00000000-0005-0000-0000-00005A270000}"/>
    <cellStyle name="Normal 3 32 22" xfId="4005" xr:uid="{00000000-0005-0000-0000-00005B270000}"/>
    <cellStyle name="Normal 3 32 23" xfId="4182" xr:uid="{00000000-0005-0000-0000-00005C270000}"/>
    <cellStyle name="Normal 3 32 24" xfId="4359" xr:uid="{00000000-0005-0000-0000-00005D270000}"/>
    <cellStyle name="Normal 3 32 25" xfId="4536" xr:uid="{00000000-0005-0000-0000-00005E270000}"/>
    <cellStyle name="Normal 3 32 26" xfId="4713" xr:uid="{00000000-0005-0000-0000-00005F270000}"/>
    <cellStyle name="Normal 3 32 27" xfId="4890" xr:uid="{00000000-0005-0000-0000-000060270000}"/>
    <cellStyle name="Normal 3 32 28" xfId="5067" xr:uid="{00000000-0005-0000-0000-000061270000}"/>
    <cellStyle name="Normal 3 32 29" xfId="5244" xr:uid="{00000000-0005-0000-0000-000062270000}"/>
    <cellStyle name="Normal 3 32 3" xfId="642" xr:uid="{00000000-0005-0000-0000-000063270000}"/>
    <cellStyle name="Normal 3 32 30" xfId="5421" xr:uid="{00000000-0005-0000-0000-000064270000}"/>
    <cellStyle name="Normal 3 32 31" xfId="5598" xr:uid="{00000000-0005-0000-0000-000065270000}"/>
    <cellStyle name="Normal 3 32 32" xfId="5775" xr:uid="{00000000-0005-0000-0000-000066270000}"/>
    <cellStyle name="Normal 3 32 33" xfId="5952" xr:uid="{00000000-0005-0000-0000-000067270000}"/>
    <cellStyle name="Normal 3 32 34" xfId="6129" xr:uid="{00000000-0005-0000-0000-000068270000}"/>
    <cellStyle name="Normal 3 32 35" xfId="6306" xr:uid="{00000000-0005-0000-0000-000069270000}"/>
    <cellStyle name="Normal 3 32 36" xfId="6483" xr:uid="{00000000-0005-0000-0000-00006A270000}"/>
    <cellStyle name="Normal 3 32 37" xfId="6660" xr:uid="{00000000-0005-0000-0000-00006B270000}"/>
    <cellStyle name="Normal 3 32 38" xfId="6837" xr:uid="{00000000-0005-0000-0000-00006C270000}"/>
    <cellStyle name="Normal 3 32 39" xfId="7014" xr:uid="{00000000-0005-0000-0000-00006D270000}"/>
    <cellStyle name="Normal 3 32 4" xfId="819" xr:uid="{00000000-0005-0000-0000-00006E270000}"/>
    <cellStyle name="Normal 3 32 40" xfId="7191" xr:uid="{00000000-0005-0000-0000-00006F270000}"/>
    <cellStyle name="Normal 3 32 41" xfId="7368" xr:uid="{00000000-0005-0000-0000-000070270000}"/>
    <cellStyle name="Normal 3 32 42" xfId="7545" xr:uid="{00000000-0005-0000-0000-000071270000}"/>
    <cellStyle name="Normal 3 32 43" xfId="7722" xr:uid="{00000000-0005-0000-0000-000072270000}"/>
    <cellStyle name="Normal 3 32 44" xfId="7899" xr:uid="{00000000-0005-0000-0000-000073270000}"/>
    <cellStyle name="Normal 3 32 45" xfId="8076" xr:uid="{00000000-0005-0000-0000-000074270000}"/>
    <cellStyle name="Normal 3 32 46" xfId="8253" xr:uid="{00000000-0005-0000-0000-000075270000}"/>
    <cellStyle name="Normal 3 32 47" xfId="8430" xr:uid="{00000000-0005-0000-0000-000076270000}"/>
    <cellStyle name="Normal 3 32 48" xfId="8607" xr:uid="{00000000-0005-0000-0000-000077270000}"/>
    <cellStyle name="Normal 3 32 49" xfId="8784" xr:uid="{00000000-0005-0000-0000-000078270000}"/>
    <cellStyle name="Normal 3 32 5" xfId="996" xr:uid="{00000000-0005-0000-0000-000079270000}"/>
    <cellStyle name="Normal 3 32 50" xfId="8961" xr:uid="{00000000-0005-0000-0000-00007A270000}"/>
    <cellStyle name="Normal 3 32 51" xfId="9138" xr:uid="{00000000-0005-0000-0000-00007B270000}"/>
    <cellStyle name="Normal 3 32 52" xfId="9315" xr:uid="{00000000-0005-0000-0000-00007C270000}"/>
    <cellStyle name="Normal 3 32 53" xfId="9492" xr:uid="{00000000-0005-0000-0000-00007D270000}"/>
    <cellStyle name="Normal 3 32 54" xfId="9669" xr:uid="{00000000-0005-0000-0000-00007E270000}"/>
    <cellStyle name="Normal 3 32 55" xfId="9846" xr:uid="{00000000-0005-0000-0000-00007F270000}"/>
    <cellStyle name="Normal 3 32 56" xfId="10023" xr:uid="{00000000-0005-0000-0000-000080270000}"/>
    <cellStyle name="Normal 3 32 57" xfId="10200" xr:uid="{00000000-0005-0000-0000-000081270000}"/>
    <cellStyle name="Normal 3 32 58" xfId="10377" xr:uid="{00000000-0005-0000-0000-000082270000}"/>
    <cellStyle name="Normal 3 32 59" xfId="10554" xr:uid="{00000000-0005-0000-0000-000083270000}"/>
    <cellStyle name="Normal 3 32 6" xfId="1173" xr:uid="{00000000-0005-0000-0000-000084270000}"/>
    <cellStyle name="Normal 3 32 60" xfId="10731" xr:uid="{00000000-0005-0000-0000-000085270000}"/>
    <cellStyle name="Normal 3 32 61" xfId="10908" xr:uid="{00000000-0005-0000-0000-000086270000}"/>
    <cellStyle name="Normal 3 32 62" xfId="11090" xr:uid="{00000000-0005-0000-0000-000087270000}"/>
    <cellStyle name="Normal 3 32 63" xfId="11556" xr:uid="{00000000-0005-0000-0000-000088270000}"/>
    <cellStyle name="Normal 3 32 64" xfId="12493" xr:uid="{00000000-0005-0000-0000-000089270000}"/>
    <cellStyle name="Normal 3 32 65" xfId="11756" xr:uid="{00000000-0005-0000-0000-00008A270000}"/>
    <cellStyle name="Normal 3 32 66" xfId="11369" xr:uid="{00000000-0005-0000-0000-00008B270000}"/>
    <cellStyle name="Normal 3 32 67" xfId="11899" xr:uid="{00000000-0005-0000-0000-00008C270000}"/>
    <cellStyle name="Normal 3 32 68" xfId="12128" xr:uid="{00000000-0005-0000-0000-00008D270000}"/>
    <cellStyle name="Normal 3 32 69" xfId="12543" xr:uid="{00000000-0005-0000-0000-00008E270000}"/>
    <cellStyle name="Normal 3 32 7" xfId="1350" xr:uid="{00000000-0005-0000-0000-00008F270000}"/>
    <cellStyle name="Normal 3 32 70" xfId="11755" xr:uid="{00000000-0005-0000-0000-000090270000}"/>
    <cellStyle name="Normal 3 32 71" xfId="11516" xr:uid="{00000000-0005-0000-0000-000091270000}"/>
    <cellStyle name="Normal 3 32 72" xfId="12335" xr:uid="{00000000-0005-0000-0000-000092270000}"/>
    <cellStyle name="Normal 3 32 73" xfId="11296" xr:uid="{00000000-0005-0000-0000-000093270000}"/>
    <cellStyle name="Normal 3 32 74" xfId="11213" xr:uid="{00000000-0005-0000-0000-000094270000}"/>
    <cellStyle name="Normal 3 32 75" xfId="13395" xr:uid="{00000000-0005-0000-0000-000095270000}"/>
    <cellStyle name="Normal 3 32 76" xfId="13572" xr:uid="{00000000-0005-0000-0000-000096270000}"/>
    <cellStyle name="Normal 3 32 77" xfId="13749" xr:uid="{00000000-0005-0000-0000-000097270000}"/>
    <cellStyle name="Normal 3 32 78" xfId="13926" xr:uid="{00000000-0005-0000-0000-000098270000}"/>
    <cellStyle name="Normal 3 32 79" xfId="14103" xr:uid="{00000000-0005-0000-0000-000099270000}"/>
    <cellStyle name="Normal 3 32 8" xfId="1527" xr:uid="{00000000-0005-0000-0000-00009A270000}"/>
    <cellStyle name="Normal 3 32 80" xfId="14280" xr:uid="{00000000-0005-0000-0000-00009B270000}"/>
    <cellStyle name="Normal 3 32 81" xfId="14457" xr:uid="{00000000-0005-0000-0000-00009C270000}"/>
    <cellStyle name="Normal 3 32 82" xfId="14634" xr:uid="{00000000-0005-0000-0000-00009D270000}"/>
    <cellStyle name="Normal 3 32 83" xfId="14822" xr:uid="{00000000-0005-0000-0000-00009E270000}"/>
    <cellStyle name="Normal 3 32 84" xfId="15000" xr:uid="{00000000-0005-0000-0000-00009F270000}"/>
    <cellStyle name="Normal 3 32 85" xfId="15178" xr:uid="{00000000-0005-0000-0000-0000A0270000}"/>
    <cellStyle name="Normal 3 32 86" xfId="15356" xr:uid="{00000000-0005-0000-0000-0000A1270000}"/>
    <cellStyle name="Normal 3 32 87" xfId="15534" xr:uid="{00000000-0005-0000-0000-0000A2270000}"/>
    <cellStyle name="Normal 3 32 88" xfId="15712" xr:uid="{00000000-0005-0000-0000-0000A3270000}"/>
    <cellStyle name="Normal 3 32 89" xfId="15890" xr:uid="{00000000-0005-0000-0000-0000A4270000}"/>
    <cellStyle name="Normal 3 32 9" xfId="1704" xr:uid="{00000000-0005-0000-0000-0000A5270000}"/>
    <cellStyle name="Normal 3 32 90" xfId="16058" xr:uid="{00000000-0005-0000-0000-0000A6270000}"/>
    <cellStyle name="Normal 3 32 91" xfId="16235" xr:uid="{00000000-0005-0000-0000-0000A7270000}"/>
    <cellStyle name="Normal 3 32 92" xfId="16412" xr:uid="{00000000-0005-0000-0000-0000A8270000}"/>
    <cellStyle name="Normal 3 32 93" xfId="16589" xr:uid="{00000000-0005-0000-0000-0000A9270000}"/>
    <cellStyle name="Normal 3 32 94" xfId="16766" xr:uid="{00000000-0005-0000-0000-0000AA270000}"/>
    <cellStyle name="Normal 3 32 95" xfId="16948" xr:uid="{00000000-0005-0000-0000-0000AB270000}"/>
    <cellStyle name="Normal 3 32 96" xfId="17545" xr:uid="{00000000-0005-0000-0000-0000AC270000}"/>
    <cellStyle name="Normal 3 32 97" xfId="17250" xr:uid="{00000000-0005-0000-0000-0000AD270000}"/>
    <cellStyle name="Normal 3 32 98" xfId="17162" xr:uid="{00000000-0005-0000-0000-0000AE270000}"/>
    <cellStyle name="Normal 3 32 99" xfId="17170" xr:uid="{00000000-0005-0000-0000-0000AF270000}"/>
    <cellStyle name="Normal 3 33" xfId="104" xr:uid="{00000000-0005-0000-0000-0000B0270000}"/>
    <cellStyle name="Normal 3 33 10" xfId="1882" xr:uid="{00000000-0005-0000-0000-0000B1270000}"/>
    <cellStyle name="Normal 3 33 100" xfId="289" xr:uid="{00000000-0005-0000-0000-0000B2270000}"/>
    <cellStyle name="Normal 3 33 11" xfId="2059" xr:uid="{00000000-0005-0000-0000-0000B3270000}"/>
    <cellStyle name="Normal 3 33 12" xfId="2236" xr:uid="{00000000-0005-0000-0000-0000B4270000}"/>
    <cellStyle name="Normal 3 33 13" xfId="2413" xr:uid="{00000000-0005-0000-0000-0000B5270000}"/>
    <cellStyle name="Normal 3 33 14" xfId="2590" xr:uid="{00000000-0005-0000-0000-0000B6270000}"/>
    <cellStyle name="Normal 3 33 15" xfId="2767" xr:uid="{00000000-0005-0000-0000-0000B7270000}"/>
    <cellStyle name="Normal 3 33 16" xfId="2944" xr:uid="{00000000-0005-0000-0000-0000B8270000}"/>
    <cellStyle name="Normal 3 33 17" xfId="3121" xr:uid="{00000000-0005-0000-0000-0000B9270000}"/>
    <cellStyle name="Normal 3 33 18" xfId="3298" xr:uid="{00000000-0005-0000-0000-0000BA270000}"/>
    <cellStyle name="Normal 3 33 19" xfId="3475" xr:uid="{00000000-0005-0000-0000-0000BB270000}"/>
    <cellStyle name="Normal 3 33 2" xfId="466" xr:uid="{00000000-0005-0000-0000-0000BC270000}"/>
    <cellStyle name="Normal 3 33 20" xfId="3652" xr:uid="{00000000-0005-0000-0000-0000BD270000}"/>
    <cellStyle name="Normal 3 33 21" xfId="3829" xr:uid="{00000000-0005-0000-0000-0000BE270000}"/>
    <cellStyle name="Normal 3 33 22" xfId="4006" xr:uid="{00000000-0005-0000-0000-0000BF270000}"/>
    <cellStyle name="Normal 3 33 23" xfId="4183" xr:uid="{00000000-0005-0000-0000-0000C0270000}"/>
    <cellStyle name="Normal 3 33 24" xfId="4360" xr:uid="{00000000-0005-0000-0000-0000C1270000}"/>
    <cellStyle name="Normal 3 33 25" xfId="4537" xr:uid="{00000000-0005-0000-0000-0000C2270000}"/>
    <cellStyle name="Normal 3 33 26" xfId="4714" xr:uid="{00000000-0005-0000-0000-0000C3270000}"/>
    <cellStyle name="Normal 3 33 27" xfId="4891" xr:uid="{00000000-0005-0000-0000-0000C4270000}"/>
    <cellStyle name="Normal 3 33 28" xfId="5068" xr:uid="{00000000-0005-0000-0000-0000C5270000}"/>
    <cellStyle name="Normal 3 33 29" xfId="5245" xr:uid="{00000000-0005-0000-0000-0000C6270000}"/>
    <cellStyle name="Normal 3 33 3" xfId="643" xr:uid="{00000000-0005-0000-0000-0000C7270000}"/>
    <cellStyle name="Normal 3 33 30" xfId="5422" xr:uid="{00000000-0005-0000-0000-0000C8270000}"/>
    <cellStyle name="Normal 3 33 31" xfId="5599" xr:uid="{00000000-0005-0000-0000-0000C9270000}"/>
    <cellStyle name="Normal 3 33 32" xfId="5776" xr:uid="{00000000-0005-0000-0000-0000CA270000}"/>
    <cellStyle name="Normal 3 33 33" xfId="5953" xr:uid="{00000000-0005-0000-0000-0000CB270000}"/>
    <cellStyle name="Normal 3 33 34" xfId="6130" xr:uid="{00000000-0005-0000-0000-0000CC270000}"/>
    <cellStyle name="Normal 3 33 35" xfId="6307" xr:uid="{00000000-0005-0000-0000-0000CD270000}"/>
    <cellStyle name="Normal 3 33 36" xfId="6484" xr:uid="{00000000-0005-0000-0000-0000CE270000}"/>
    <cellStyle name="Normal 3 33 37" xfId="6661" xr:uid="{00000000-0005-0000-0000-0000CF270000}"/>
    <cellStyle name="Normal 3 33 38" xfId="6838" xr:uid="{00000000-0005-0000-0000-0000D0270000}"/>
    <cellStyle name="Normal 3 33 39" xfId="7015" xr:uid="{00000000-0005-0000-0000-0000D1270000}"/>
    <cellStyle name="Normal 3 33 4" xfId="820" xr:uid="{00000000-0005-0000-0000-0000D2270000}"/>
    <cellStyle name="Normal 3 33 40" xfId="7192" xr:uid="{00000000-0005-0000-0000-0000D3270000}"/>
    <cellStyle name="Normal 3 33 41" xfId="7369" xr:uid="{00000000-0005-0000-0000-0000D4270000}"/>
    <cellStyle name="Normal 3 33 42" xfId="7546" xr:uid="{00000000-0005-0000-0000-0000D5270000}"/>
    <cellStyle name="Normal 3 33 43" xfId="7723" xr:uid="{00000000-0005-0000-0000-0000D6270000}"/>
    <cellStyle name="Normal 3 33 44" xfId="7900" xr:uid="{00000000-0005-0000-0000-0000D7270000}"/>
    <cellStyle name="Normal 3 33 45" xfId="8077" xr:uid="{00000000-0005-0000-0000-0000D8270000}"/>
    <cellStyle name="Normal 3 33 46" xfId="8254" xr:uid="{00000000-0005-0000-0000-0000D9270000}"/>
    <cellStyle name="Normal 3 33 47" xfId="8431" xr:uid="{00000000-0005-0000-0000-0000DA270000}"/>
    <cellStyle name="Normal 3 33 48" xfId="8608" xr:uid="{00000000-0005-0000-0000-0000DB270000}"/>
    <cellStyle name="Normal 3 33 49" xfId="8785" xr:uid="{00000000-0005-0000-0000-0000DC270000}"/>
    <cellStyle name="Normal 3 33 5" xfId="997" xr:uid="{00000000-0005-0000-0000-0000DD270000}"/>
    <cellStyle name="Normal 3 33 50" xfId="8962" xr:uid="{00000000-0005-0000-0000-0000DE270000}"/>
    <cellStyle name="Normal 3 33 51" xfId="9139" xr:uid="{00000000-0005-0000-0000-0000DF270000}"/>
    <cellStyle name="Normal 3 33 52" xfId="9316" xr:uid="{00000000-0005-0000-0000-0000E0270000}"/>
    <cellStyle name="Normal 3 33 53" xfId="9493" xr:uid="{00000000-0005-0000-0000-0000E1270000}"/>
    <cellStyle name="Normal 3 33 54" xfId="9670" xr:uid="{00000000-0005-0000-0000-0000E2270000}"/>
    <cellStyle name="Normal 3 33 55" xfId="9847" xr:uid="{00000000-0005-0000-0000-0000E3270000}"/>
    <cellStyle name="Normal 3 33 56" xfId="10024" xr:uid="{00000000-0005-0000-0000-0000E4270000}"/>
    <cellStyle name="Normal 3 33 57" xfId="10201" xr:uid="{00000000-0005-0000-0000-0000E5270000}"/>
    <cellStyle name="Normal 3 33 58" xfId="10378" xr:uid="{00000000-0005-0000-0000-0000E6270000}"/>
    <cellStyle name="Normal 3 33 59" xfId="10555" xr:uid="{00000000-0005-0000-0000-0000E7270000}"/>
    <cellStyle name="Normal 3 33 6" xfId="1174" xr:uid="{00000000-0005-0000-0000-0000E8270000}"/>
    <cellStyle name="Normal 3 33 60" xfId="10732" xr:uid="{00000000-0005-0000-0000-0000E9270000}"/>
    <cellStyle name="Normal 3 33 61" xfId="10909" xr:uid="{00000000-0005-0000-0000-0000EA270000}"/>
    <cellStyle name="Normal 3 33 62" xfId="11091" xr:uid="{00000000-0005-0000-0000-0000EB270000}"/>
    <cellStyle name="Normal 3 33 63" xfId="11527" xr:uid="{00000000-0005-0000-0000-0000EC270000}"/>
    <cellStyle name="Normal 3 33 64" xfId="12397" xr:uid="{00000000-0005-0000-0000-0000ED270000}"/>
    <cellStyle name="Normal 3 33 65" xfId="11448" xr:uid="{00000000-0005-0000-0000-0000EE270000}"/>
    <cellStyle name="Normal 3 33 66" xfId="12044" xr:uid="{00000000-0005-0000-0000-0000EF270000}"/>
    <cellStyle name="Normal 3 33 67" xfId="12700" xr:uid="{00000000-0005-0000-0000-0000F0270000}"/>
    <cellStyle name="Normal 3 33 68" xfId="11991" xr:uid="{00000000-0005-0000-0000-0000F1270000}"/>
    <cellStyle name="Normal 3 33 69" xfId="12547" xr:uid="{00000000-0005-0000-0000-0000F2270000}"/>
    <cellStyle name="Normal 3 33 7" xfId="1351" xr:uid="{00000000-0005-0000-0000-0000F3270000}"/>
    <cellStyle name="Normal 3 33 70" xfId="11412" xr:uid="{00000000-0005-0000-0000-0000F4270000}"/>
    <cellStyle name="Normal 3 33 71" xfId="12371" xr:uid="{00000000-0005-0000-0000-0000F5270000}"/>
    <cellStyle name="Normal 3 33 72" xfId="12752" xr:uid="{00000000-0005-0000-0000-0000F6270000}"/>
    <cellStyle name="Normal 3 33 73" xfId="12972" xr:uid="{00000000-0005-0000-0000-0000F7270000}"/>
    <cellStyle name="Normal 3 33 74" xfId="11906" xr:uid="{00000000-0005-0000-0000-0000F8270000}"/>
    <cellStyle name="Normal 3 33 75" xfId="13396" xr:uid="{00000000-0005-0000-0000-0000F9270000}"/>
    <cellStyle name="Normal 3 33 76" xfId="13573" xr:uid="{00000000-0005-0000-0000-0000FA270000}"/>
    <cellStyle name="Normal 3 33 77" xfId="13750" xr:uid="{00000000-0005-0000-0000-0000FB270000}"/>
    <cellStyle name="Normal 3 33 78" xfId="13927" xr:uid="{00000000-0005-0000-0000-0000FC270000}"/>
    <cellStyle name="Normal 3 33 79" xfId="14104" xr:uid="{00000000-0005-0000-0000-0000FD270000}"/>
    <cellStyle name="Normal 3 33 8" xfId="1528" xr:uid="{00000000-0005-0000-0000-0000FE270000}"/>
    <cellStyle name="Normal 3 33 80" xfId="14281" xr:uid="{00000000-0005-0000-0000-0000FF270000}"/>
    <cellStyle name="Normal 3 33 81" xfId="14458" xr:uid="{00000000-0005-0000-0000-000000280000}"/>
    <cellStyle name="Normal 3 33 82" xfId="14635" xr:uid="{00000000-0005-0000-0000-000001280000}"/>
    <cellStyle name="Normal 3 33 83" xfId="14823" xr:uid="{00000000-0005-0000-0000-000002280000}"/>
    <cellStyle name="Normal 3 33 84" xfId="15001" xr:uid="{00000000-0005-0000-0000-000003280000}"/>
    <cellStyle name="Normal 3 33 85" xfId="15179" xr:uid="{00000000-0005-0000-0000-000004280000}"/>
    <cellStyle name="Normal 3 33 86" xfId="15357" xr:uid="{00000000-0005-0000-0000-000005280000}"/>
    <cellStyle name="Normal 3 33 87" xfId="15535" xr:uid="{00000000-0005-0000-0000-000006280000}"/>
    <cellStyle name="Normal 3 33 88" xfId="15713" xr:uid="{00000000-0005-0000-0000-000007280000}"/>
    <cellStyle name="Normal 3 33 89" xfId="15891" xr:uid="{00000000-0005-0000-0000-000008280000}"/>
    <cellStyle name="Normal 3 33 9" xfId="1705" xr:uid="{00000000-0005-0000-0000-000009280000}"/>
    <cellStyle name="Normal 3 33 90" xfId="16059" xr:uid="{00000000-0005-0000-0000-00000A280000}"/>
    <cellStyle name="Normal 3 33 91" xfId="16236" xr:uid="{00000000-0005-0000-0000-00000B280000}"/>
    <cellStyle name="Normal 3 33 92" xfId="16413" xr:uid="{00000000-0005-0000-0000-00000C280000}"/>
    <cellStyle name="Normal 3 33 93" xfId="16590" xr:uid="{00000000-0005-0000-0000-00000D280000}"/>
    <cellStyle name="Normal 3 33 94" xfId="16767" xr:uid="{00000000-0005-0000-0000-00000E280000}"/>
    <cellStyle name="Normal 3 33 95" xfId="16949" xr:uid="{00000000-0005-0000-0000-00000F280000}"/>
    <cellStyle name="Normal 3 33 96" xfId="17491" xr:uid="{00000000-0005-0000-0000-000010280000}"/>
    <cellStyle name="Normal 3 33 97" xfId="17692" xr:uid="{00000000-0005-0000-0000-000011280000}"/>
    <cellStyle name="Normal 3 33 98" xfId="17639" xr:uid="{00000000-0005-0000-0000-000012280000}"/>
    <cellStyle name="Normal 3 33 99" xfId="17203" xr:uid="{00000000-0005-0000-0000-000013280000}"/>
    <cellStyle name="Normal 3 34" xfId="105" xr:uid="{00000000-0005-0000-0000-000014280000}"/>
    <cellStyle name="Normal 3 34 10" xfId="1883" xr:uid="{00000000-0005-0000-0000-000015280000}"/>
    <cellStyle name="Normal 3 34 100" xfId="290" xr:uid="{00000000-0005-0000-0000-000016280000}"/>
    <cellStyle name="Normal 3 34 11" xfId="2060" xr:uid="{00000000-0005-0000-0000-000017280000}"/>
    <cellStyle name="Normal 3 34 12" xfId="2237" xr:uid="{00000000-0005-0000-0000-000018280000}"/>
    <cellStyle name="Normal 3 34 13" xfId="2414" xr:uid="{00000000-0005-0000-0000-000019280000}"/>
    <cellStyle name="Normal 3 34 14" xfId="2591" xr:uid="{00000000-0005-0000-0000-00001A280000}"/>
    <cellStyle name="Normal 3 34 15" xfId="2768" xr:uid="{00000000-0005-0000-0000-00001B280000}"/>
    <cellStyle name="Normal 3 34 16" xfId="2945" xr:uid="{00000000-0005-0000-0000-00001C280000}"/>
    <cellStyle name="Normal 3 34 17" xfId="3122" xr:uid="{00000000-0005-0000-0000-00001D280000}"/>
    <cellStyle name="Normal 3 34 18" xfId="3299" xr:uid="{00000000-0005-0000-0000-00001E280000}"/>
    <cellStyle name="Normal 3 34 19" xfId="3476" xr:uid="{00000000-0005-0000-0000-00001F280000}"/>
    <cellStyle name="Normal 3 34 2" xfId="467" xr:uid="{00000000-0005-0000-0000-000020280000}"/>
    <cellStyle name="Normal 3 34 20" xfId="3653" xr:uid="{00000000-0005-0000-0000-000021280000}"/>
    <cellStyle name="Normal 3 34 21" xfId="3830" xr:uid="{00000000-0005-0000-0000-000022280000}"/>
    <cellStyle name="Normal 3 34 22" xfId="4007" xr:uid="{00000000-0005-0000-0000-000023280000}"/>
    <cellStyle name="Normal 3 34 23" xfId="4184" xr:uid="{00000000-0005-0000-0000-000024280000}"/>
    <cellStyle name="Normal 3 34 24" xfId="4361" xr:uid="{00000000-0005-0000-0000-000025280000}"/>
    <cellStyle name="Normal 3 34 25" xfId="4538" xr:uid="{00000000-0005-0000-0000-000026280000}"/>
    <cellStyle name="Normal 3 34 26" xfId="4715" xr:uid="{00000000-0005-0000-0000-000027280000}"/>
    <cellStyle name="Normal 3 34 27" xfId="4892" xr:uid="{00000000-0005-0000-0000-000028280000}"/>
    <cellStyle name="Normal 3 34 28" xfId="5069" xr:uid="{00000000-0005-0000-0000-000029280000}"/>
    <cellStyle name="Normal 3 34 29" xfId="5246" xr:uid="{00000000-0005-0000-0000-00002A280000}"/>
    <cellStyle name="Normal 3 34 3" xfId="644" xr:uid="{00000000-0005-0000-0000-00002B280000}"/>
    <cellStyle name="Normal 3 34 30" xfId="5423" xr:uid="{00000000-0005-0000-0000-00002C280000}"/>
    <cellStyle name="Normal 3 34 31" xfId="5600" xr:uid="{00000000-0005-0000-0000-00002D280000}"/>
    <cellStyle name="Normal 3 34 32" xfId="5777" xr:uid="{00000000-0005-0000-0000-00002E280000}"/>
    <cellStyle name="Normal 3 34 33" xfId="5954" xr:uid="{00000000-0005-0000-0000-00002F280000}"/>
    <cellStyle name="Normal 3 34 34" xfId="6131" xr:uid="{00000000-0005-0000-0000-000030280000}"/>
    <cellStyle name="Normal 3 34 35" xfId="6308" xr:uid="{00000000-0005-0000-0000-000031280000}"/>
    <cellStyle name="Normal 3 34 36" xfId="6485" xr:uid="{00000000-0005-0000-0000-000032280000}"/>
    <cellStyle name="Normal 3 34 37" xfId="6662" xr:uid="{00000000-0005-0000-0000-000033280000}"/>
    <cellStyle name="Normal 3 34 38" xfId="6839" xr:uid="{00000000-0005-0000-0000-000034280000}"/>
    <cellStyle name="Normal 3 34 39" xfId="7016" xr:uid="{00000000-0005-0000-0000-000035280000}"/>
    <cellStyle name="Normal 3 34 4" xfId="821" xr:uid="{00000000-0005-0000-0000-000036280000}"/>
    <cellStyle name="Normal 3 34 40" xfId="7193" xr:uid="{00000000-0005-0000-0000-000037280000}"/>
    <cellStyle name="Normal 3 34 41" xfId="7370" xr:uid="{00000000-0005-0000-0000-000038280000}"/>
    <cellStyle name="Normal 3 34 42" xfId="7547" xr:uid="{00000000-0005-0000-0000-000039280000}"/>
    <cellStyle name="Normal 3 34 43" xfId="7724" xr:uid="{00000000-0005-0000-0000-00003A280000}"/>
    <cellStyle name="Normal 3 34 44" xfId="7901" xr:uid="{00000000-0005-0000-0000-00003B280000}"/>
    <cellStyle name="Normal 3 34 45" xfId="8078" xr:uid="{00000000-0005-0000-0000-00003C280000}"/>
    <cellStyle name="Normal 3 34 46" xfId="8255" xr:uid="{00000000-0005-0000-0000-00003D280000}"/>
    <cellStyle name="Normal 3 34 47" xfId="8432" xr:uid="{00000000-0005-0000-0000-00003E280000}"/>
    <cellStyle name="Normal 3 34 48" xfId="8609" xr:uid="{00000000-0005-0000-0000-00003F280000}"/>
    <cellStyle name="Normal 3 34 49" xfId="8786" xr:uid="{00000000-0005-0000-0000-000040280000}"/>
    <cellStyle name="Normal 3 34 5" xfId="998" xr:uid="{00000000-0005-0000-0000-000041280000}"/>
    <cellStyle name="Normal 3 34 50" xfId="8963" xr:uid="{00000000-0005-0000-0000-000042280000}"/>
    <cellStyle name="Normal 3 34 51" xfId="9140" xr:uid="{00000000-0005-0000-0000-000043280000}"/>
    <cellStyle name="Normal 3 34 52" xfId="9317" xr:uid="{00000000-0005-0000-0000-000044280000}"/>
    <cellStyle name="Normal 3 34 53" xfId="9494" xr:uid="{00000000-0005-0000-0000-000045280000}"/>
    <cellStyle name="Normal 3 34 54" xfId="9671" xr:uid="{00000000-0005-0000-0000-000046280000}"/>
    <cellStyle name="Normal 3 34 55" xfId="9848" xr:uid="{00000000-0005-0000-0000-000047280000}"/>
    <cellStyle name="Normal 3 34 56" xfId="10025" xr:uid="{00000000-0005-0000-0000-000048280000}"/>
    <cellStyle name="Normal 3 34 57" xfId="10202" xr:uid="{00000000-0005-0000-0000-000049280000}"/>
    <cellStyle name="Normal 3 34 58" xfId="10379" xr:uid="{00000000-0005-0000-0000-00004A280000}"/>
    <cellStyle name="Normal 3 34 59" xfId="10556" xr:uid="{00000000-0005-0000-0000-00004B280000}"/>
    <cellStyle name="Normal 3 34 6" xfId="1175" xr:uid="{00000000-0005-0000-0000-00004C280000}"/>
    <cellStyle name="Normal 3 34 60" xfId="10733" xr:uid="{00000000-0005-0000-0000-00004D280000}"/>
    <cellStyle name="Normal 3 34 61" xfId="10910" xr:uid="{00000000-0005-0000-0000-00004E280000}"/>
    <cellStyle name="Normal 3 34 62" xfId="11092" xr:uid="{00000000-0005-0000-0000-00004F280000}"/>
    <cellStyle name="Normal 3 34 63" xfId="11491" xr:uid="{00000000-0005-0000-0000-000050280000}"/>
    <cellStyle name="Normal 3 34 64" xfId="12336" xr:uid="{00000000-0005-0000-0000-000051280000}"/>
    <cellStyle name="Normal 3 34 65" xfId="12910" xr:uid="{00000000-0005-0000-0000-000052280000}"/>
    <cellStyle name="Normal 3 34 66" xfId="11604" xr:uid="{00000000-0005-0000-0000-000053280000}"/>
    <cellStyle name="Normal 3 34 67" xfId="12240" xr:uid="{00000000-0005-0000-0000-000054280000}"/>
    <cellStyle name="Normal 3 34 68" xfId="12980" xr:uid="{00000000-0005-0000-0000-000055280000}"/>
    <cellStyle name="Normal 3 34 69" xfId="12526" xr:uid="{00000000-0005-0000-0000-000056280000}"/>
    <cellStyle name="Normal 3 34 7" xfId="1352" xr:uid="{00000000-0005-0000-0000-000057280000}"/>
    <cellStyle name="Normal 3 34 70" xfId="12291" xr:uid="{00000000-0005-0000-0000-000058280000}"/>
    <cellStyle name="Normal 3 34 71" xfId="12119" xr:uid="{00000000-0005-0000-0000-000059280000}"/>
    <cellStyle name="Normal 3 34 72" xfId="11736" xr:uid="{00000000-0005-0000-0000-00005A280000}"/>
    <cellStyle name="Normal 3 34 73" xfId="12040" xr:uid="{00000000-0005-0000-0000-00005B280000}"/>
    <cellStyle name="Normal 3 34 74" xfId="11795" xr:uid="{00000000-0005-0000-0000-00005C280000}"/>
    <cellStyle name="Normal 3 34 75" xfId="13397" xr:uid="{00000000-0005-0000-0000-00005D280000}"/>
    <cellStyle name="Normal 3 34 76" xfId="13574" xr:uid="{00000000-0005-0000-0000-00005E280000}"/>
    <cellStyle name="Normal 3 34 77" xfId="13751" xr:uid="{00000000-0005-0000-0000-00005F280000}"/>
    <cellStyle name="Normal 3 34 78" xfId="13928" xr:uid="{00000000-0005-0000-0000-000060280000}"/>
    <cellStyle name="Normal 3 34 79" xfId="14105" xr:uid="{00000000-0005-0000-0000-000061280000}"/>
    <cellStyle name="Normal 3 34 8" xfId="1529" xr:uid="{00000000-0005-0000-0000-000062280000}"/>
    <cellStyle name="Normal 3 34 80" xfId="14282" xr:uid="{00000000-0005-0000-0000-000063280000}"/>
    <cellStyle name="Normal 3 34 81" xfId="14459" xr:uid="{00000000-0005-0000-0000-000064280000}"/>
    <cellStyle name="Normal 3 34 82" xfId="14636" xr:uid="{00000000-0005-0000-0000-000065280000}"/>
    <cellStyle name="Normal 3 34 83" xfId="14824" xr:uid="{00000000-0005-0000-0000-000066280000}"/>
    <cellStyle name="Normal 3 34 84" xfId="15002" xr:uid="{00000000-0005-0000-0000-000067280000}"/>
    <cellStyle name="Normal 3 34 85" xfId="15180" xr:uid="{00000000-0005-0000-0000-000068280000}"/>
    <cellStyle name="Normal 3 34 86" xfId="15358" xr:uid="{00000000-0005-0000-0000-000069280000}"/>
    <cellStyle name="Normal 3 34 87" xfId="15536" xr:uid="{00000000-0005-0000-0000-00006A280000}"/>
    <cellStyle name="Normal 3 34 88" xfId="15714" xr:uid="{00000000-0005-0000-0000-00006B280000}"/>
    <cellStyle name="Normal 3 34 89" xfId="15892" xr:uid="{00000000-0005-0000-0000-00006C280000}"/>
    <cellStyle name="Normal 3 34 9" xfId="1706" xr:uid="{00000000-0005-0000-0000-00006D280000}"/>
    <cellStyle name="Normal 3 34 90" xfId="16060" xr:uid="{00000000-0005-0000-0000-00006E280000}"/>
    <cellStyle name="Normal 3 34 91" xfId="16237" xr:uid="{00000000-0005-0000-0000-00006F280000}"/>
    <cellStyle name="Normal 3 34 92" xfId="16414" xr:uid="{00000000-0005-0000-0000-000070280000}"/>
    <cellStyle name="Normal 3 34 93" xfId="16591" xr:uid="{00000000-0005-0000-0000-000071280000}"/>
    <cellStyle name="Normal 3 34 94" xfId="16768" xr:uid="{00000000-0005-0000-0000-000072280000}"/>
    <cellStyle name="Normal 3 34 95" xfId="16950" xr:uid="{00000000-0005-0000-0000-000073280000}"/>
    <cellStyle name="Normal 3 34 96" xfId="17493" xr:uid="{00000000-0005-0000-0000-000074280000}"/>
    <cellStyle name="Normal 3 34 97" xfId="17605" xr:uid="{00000000-0005-0000-0000-000075280000}"/>
    <cellStyle name="Normal 3 34 98" xfId="17266" xr:uid="{00000000-0005-0000-0000-000076280000}"/>
    <cellStyle name="Normal 3 34 99" xfId="17393" xr:uid="{00000000-0005-0000-0000-000077280000}"/>
    <cellStyle name="Normal 3 35" xfId="106" xr:uid="{00000000-0005-0000-0000-000078280000}"/>
    <cellStyle name="Normal 3 35 10" xfId="1884" xr:uid="{00000000-0005-0000-0000-000079280000}"/>
    <cellStyle name="Normal 3 35 100" xfId="291" xr:uid="{00000000-0005-0000-0000-00007A280000}"/>
    <cellStyle name="Normal 3 35 11" xfId="2061" xr:uid="{00000000-0005-0000-0000-00007B280000}"/>
    <cellStyle name="Normal 3 35 12" xfId="2238" xr:uid="{00000000-0005-0000-0000-00007C280000}"/>
    <cellStyle name="Normal 3 35 13" xfId="2415" xr:uid="{00000000-0005-0000-0000-00007D280000}"/>
    <cellStyle name="Normal 3 35 14" xfId="2592" xr:uid="{00000000-0005-0000-0000-00007E280000}"/>
    <cellStyle name="Normal 3 35 15" xfId="2769" xr:uid="{00000000-0005-0000-0000-00007F280000}"/>
    <cellStyle name="Normal 3 35 16" xfId="2946" xr:uid="{00000000-0005-0000-0000-000080280000}"/>
    <cellStyle name="Normal 3 35 17" xfId="3123" xr:uid="{00000000-0005-0000-0000-000081280000}"/>
    <cellStyle name="Normal 3 35 18" xfId="3300" xr:uid="{00000000-0005-0000-0000-000082280000}"/>
    <cellStyle name="Normal 3 35 19" xfId="3477" xr:uid="{00000000-0005-0000-0000-000083280000}"/>
    <cellStyle name="Normal 3 35 2" xfId="468" xr:uid="{00000000-0005-0000-0000-000084280000}"/>
    <cellStyle name="Normal 3 35 20" xfId="3654" xr:uid="{00000000-0005-0000-0000-000085280000}"/>
    <cellStyle name="Normal 3 35 21" xfId="3831" xr:uid="{00000000-0005-0000-0000-000086280000}"/>
    <cellStyle name="Normal 3 35 22" xfId="4008" xr:uid="{00000000-0005-0000-0000-000087280000}"/>
    <cellStyle name="Normal 3 35 23" xfId="4185" xr:uid="{00000000-0005-0000-0000-000088280000}"/>
    <cellStyle name="Normal 3 35 24" xfId="4362" xr:uid="{00000000-0005-0000-0000-000089280000}"/>
    <cellStyle name="Normal 3 35 25" xfId="4539" xr:uid="{00000000-0005-0000-0000-00008A280000}"/>
    <cellStyle name="Normal 3 35 26" xfId="4716" xr:uid="{00000000-0005-0000-0000-00008B280000}"/>
    <cellStyle name="Normal 3 35 27" xfId="4893" xr:uid="{00000000-0005-0000-0000-00008C280000}"/>
    <cellStyle name="Normal 3 35 28" xfId="5070" xr:uid="{00000000-0005-0000-0000-00008D280000}"/>
    <cellStyle name="Normal 3 35 29" xfId="5247" xr:uid="{00000000-0005-0000-0000-00008E280000}"/>
    <cellStyle name="Normal 3 35 3" xfId="645" xr:uid="{00000000-0005-0000-0000-00008F280000}"/>
    <cellStyle name="Normal 3 35 30" xfId="5424" xr:uid="{00000000-0005-0000-0000-000090280000}"/>
    <cellStyle name="Normal 3 35 31" xfId="5601" xr:uid="{00000000-0005-0000-0000-000091280000}"/>
    <cellStyle name="Normal 3 35 32" xfId="5778" xr:uid="{00000000-0005-0000-0000-000092280000}"/>
    <cellStyle name="Normal 3 35 33" xfId="5955" xr:uid="{00000000-0005-0000-0000-000093280000}"/>
    <cellStyle name="Normal 3 35 34" xfId="6132" xr:uid="{00000000-0005-0000-0000-000094280000}"/>
    <cellStyle name="Normal 3 35 35" xfId="6309" xr:uid="{00000000-0005-0000-0000-000095280000}"/>
    <cellStyle name="Normal 3 35 36" xfId="6486" xr:uid="{00000000-0005-0000-0000-000096280000}"/>
    <cellStyle name="Normal 3 35 37" xfId="6663" xr:uid="{00000000-0005-0000-0000-000097280000}"/>
    <cellStyle name="Normal 3 35 38" xfId="6840" xr:uid="{00000000-0005-0000-0000-000098280000}"/>
    <cellStyle name="Normal 3 35 39" xfId="7017" xr:uid="{00000000-0005-0000-0000-000099280000}"/>
    <cellStyle name="Normal 3 35 4" xfId="822" xr:uid="{00000000-0005-0000-0000-00009A280000}"/>
    <cellStyle name="Normal 3 35 40" xfId="7194" xr:uid="{00000000-0005-0000-0000-00009B280000}"/>
    <cellStyle name="Normal 3 35 41" xfId="7371" xr:uid="{00000000-0005-0000-0000-00009C280000}"/>
    <cellStyle name="Normal 3 35 42" xfId="7548" xr:uid="{00000000-0005-0000-0000-00009D280000}"/>
    <cellStyle name="Normal 3 35 43" xfId="7725" xr:uid="{00000000-0005-0000-0000-00009E280000}"/>
    <cellStyle name="Normal 3 35 44" xfId="7902" xr:uid="{00000000-0005-0000-0000-00009F280000}"/>
    <cellStyle name="Normal 3 35 45" xfId="8079" xr:uid="{00000000-0005-0000-0000-0000A0280000}"/>
    <cellStyle name="Normal 3 35 46" xfId="8256" xr:uid="{00000000-0005-0000-0000-0000A1280000}"/>
    <cellStyle name="Normal 3 35 47" xfId="8433" xr:uid="{00000000-0005-0000-0000-0000A2280000}"/>
    <cellStyle name="Normal 3 35 48" xfId="8610" xr:uid="{00000000-0005-0000-0000-0000A3280000}"/>
    <cellStyle name="Normal 3 35 49" xfId="8787" xr:uid="{00000000-0005-0000-0000-0000A4280000}"/>
    <cellStyle name="Normal 3 35 5" xfId="999" xr:uid="{00000000-0005-0000-0000-0000A5280000}"/>
    <cellStyle name="Normal 3 35 50" xfId="8964" xr:uid="{00000000-0005-0000-0000-0000A6280000}"/>
    <cellStyle name="Normal 3 35 51" xfId="9141" xr:uid="{00000000-0005-0000-0000-0000A7280000}"/>
    <cellStyle name="Normal 3 35 52" xfId="9318" xr:uid="{00000000-0005-0000-0000-0000A8280000}"/>
    <cellStyle name="Normal 3 35 53" xfId="9495" xr:uid="{00000000-0005-0000-0000-0000A9280000}"/>
    <cellStyle name="Normal 3 35 54" xfId="9672" xr:uid="{00000000-0005-0000-0000-0000AA280000}"/>
    <cellStyle name="Normal 3 35 55" xfId="9849" xr:uid="{00000000-0005-0000-0000-0000AB280000}"/>
    <cellStyle name="Normal 3 35 56" xfId="10026" xr:uid="{00000000-0005-0000-0000-0000AC280000}"/>
    <cellStyle name="Normal 3 35 57" xfId="10203" xr:uid="{00000000-0005-0000-0000-0000AD280000}"/>
    <cellStyle name="Normal 3 35 58" xfId="10380" xr:uid="{00000000-0005-0000-0000-0000AE280000}"/>
    <cellStyle name="Normal 3 35 59" xfId="10557" xr:uid="{00000000-0005-0000-0000-0000AF280000}"/>
    <cellStyle name="Normal 3 35 6" xfId="1176" xr:uid="{00000000-0005-0000-0000-0000B0280000}"/>
    <cellStyle name="Normal 3 35 60" xfId="10734" xr:uid="{00000000-0005-0000-0000-0000B1280000}"/>
    <cellStyle name="Normal 3 35 61" xfId="10911" xr:uid="{00000000-0005-0000-0000-0000B2280000}"/>
    <cellStyle name="Normal 3 35 62" xfId="11093" xr:uid="{00000000-0005-0000-0000-0000B3280000}"/>
    <cellStyle name="Normal 3 35 63" xfId="11464" xr:uid="{00000000-0005-0000-0000-0000B4280000}"/>
    <cellStyle name="Normal 3 35 64" xfId="12242" xr:uid="{00000000-0005-0000-0000-0000B5280000}"/>
    <cellStyle name="Normal 3 35 65" xfId="12568" xr:uid="{00000000-0005-0000-0000-0000B6280000}"/>
    <cellStyle name="Normal 3 35 66" xfId="12113" xr:uid="{00000000-0005-0000-0000-0000B7280000}"/>
    <cellStyle name="Normal 3 35 67" xfId="12544" xr:uid="{00000000-0005-0000-0000-0000B8280000}"/>
    <cellStyle name="Normal 3 35 68" xfId="11731" xr:uid="{00000000-0005-0000-0000-0000B9280000}"/>
    <cellStyle name="Normal 3 35 69" xfId="11427" xr:uid="{00000000-0005-0000-0000-0000BA280000}"/>
    <cellStyle name="Normal 3 35 7" xfId="1353" xr:uid="{00000000-0005-0000-0000-0000BB280000}"/>
    <cellStyle name="Normal 3 35 70" xfId="11979" xr:uid="{00000000-0005-0000-0000-0000BC280000}"/>
    <cellStyle name="Normal 3 35 71" xfId="12489" xr:uid="{00000000-0005-0000-0000-0000BD280000}"/>
    <cellStyle name="Normal 3 35 72" xfId="12944" xr:uid="{00000000-0005-0000-0000-0000BE280000}"/>
    <cellStyle name="Normal 3 35 73" xfId="12252" xr:uid="{00000000-0005-0000-0000-0000BF280000}"/>
    <cellStyle name="Normal 3 35 74" xfId="11415" xr:uid="{00000000-0005-0000-0000-0000C0280000}"/>
    <cellStyle name="Normal 3 35 75" xfId="13398" xr:uid="{00000000-0005-0000-0000-0000C1280000}"/>
    <cellStyle name="Normal 3 35 76" xfId="13575" xr:uid="{00000000-0005-0000-0000-0000C2280000}"/>
    <cellStyle name="Normal 3 35 77" xfId="13752" xr:uid="{00000000-0005-0000-0000-0000C3280000}"/>
    <cellStyle name="Normal 3 35 78" xfId="13929" xr:uid="{00000000-0005-0000-0000-0000C4280000}"/>
    <cellStyle name="Normal 3 35 79" xfId="14106" xr:uid="{00000000-0005-0000-0000-0000C5280000}"/>
    <cellStyle name="Normal 3 35 8" xfId="1530" xr:uid="{00000000-0005-0000-0000-0000C6280000}"/>
    <cellStyle name="Normal 3 35 80" xfId="14283" xr:uid="{00000000-0005-0000-0000-0000C7280000}"/>
    <cellStyle name="Normal 3 35 81" xfId="14460" xr:uid="{00000000-0005-0000-0000-0000C8280000}"/>
    <cellStyle name="Normal 3 35 82" xfId="14637" xr:uid="{00000000-0005-0000-0000-0000C9280000}"/>
    <cellStyle name="Normal 3 35 83" xfId="14825" xr:uid="{00000000-0005-0000-0000-0000CA280000}"/>
    <cellStyle name="Normal 3 35 84" xfId="15003" xr:uid="{00000000-0005-0000-0000-0000CB280000}"/>
    <cellStyle name="Normal 3 35 85" xfId="15181" xr:uid="{00000000-0005-0000-0000-0000CC280000}"/>
    <cellStyle name="Normal 3 35 86" xfId="15359" xr:uid="{00000000-0005-0000-0000-0000CD280000}"/>
    <cellStyle name="Normal 3 35 87" xfId="15537" xr:uid="{00000000-0005-0000-0000-0000CE280000}"/>
    <cellStyle name="Normal 3 35 88" xfId="15715" xr:uid="{00000000-0005-0000-0000-0000CF280000}"/>
    <cellStyle name="Normal 3 35 89" xfId="15893" xr:uid="{00000000-0005-0000-0000-0000D0280000}"/>
    <cellStyle name="Normal 3 35 9" xfId="1707" xr:uid="{00000000-0005-0000-0000-0000D1280000}"/>
    <cellStyle name="Normal 3 35 90" xfId="16061" xr:uid="{00000000-0005-0000-0000-0000D2280000}"/>
    <cellStyle name="Normal 3 35 91" xfId="16238" xr:uid="{00000000-0005-0000-0000-0000D3280000}"/>
    <cellStyle name="Normal 3 35 92" xfId="16415" xr:uid="{00000000-0005-0000-0000-0000D4280000}"/>
    <cellStyle name="Normal 3 35 93" xfId="16592" xr:uid="{00000000-0005-0000-0000-0000D5280000}"/>
    <cellStyle name="Normal 3 35 94" xfId="16769" xr:uid="{00000000-0005-0000-0000-0000D6280000}"/>
    <cellStyle name="Normal 3 35 95" xfId="16951" xr:uid="{00000000-0005-0000-0000-0000D7280000}"/>
    <cellStyle name="Normal 3 35 96" xfId="17535" xr:uid="{00000000-0005-0000-0000-0000D8280000}"/>
    <cellStyle name="Normal 3 35 97" xfId="17357" xr:uid="{00000000-0005-0000-0000-0000D9280000}"/>
    <cellStyle name="Normal 3 35 98" xfId="17368" xr:uid="{00000000-0005-0000-0000-0000DA280000}"/>
    <cellStyle name="Normal 3 35 99" xfId="17189" xr:uid="{00000000-0005-0000-0000-0000DB280000}"/>
    <cellStyle name="Normal 3 36" xfId="107" xr:uid="{00000000-0005-0000-0000-0000DC280000}"/>
    <cellStyle name="Normal 3 36 10" xfId="1885" xr:uid="{00000000-0005-0000-0000-0000DD280000}"/>
    <cellStyle name="Normal 3 36 100" xfId="292" xr:uid="{00000000-0005-0000-0000-0000DE280000}"/>
    <cellStyle name="Normal 3 36 11" xfId="2062" xr:uid="{00000000-0005-0000-0000-0000DF280000}"/>
    <cellStyle name="Normal 3 36 12" xfId="2239" xr:uid="{00000000-0005-0000-0000-0000E0280000}"/>
    <cellStyle name="Normal 3 36 13" xfId="2416" xr:uid="{00000000-0005-0000-0000-0000E1280000}"/>
    <cellStyle name="Normal 3 36 14" xfId="2593" xr:uid="{00000000-0005-0000-0000-0000E2280000}"/>
    <cellStyle name="Normal 3 36 15" xfId="2770" xr:uid="{00000000-0005-0000-0000-0000E3280000}"/>
    <cellStyle name="Normal 3 36 16" xfId="2947" xr:uid="{00000000-0005-0000-0000-0000E4280000}"/>
    <cellStyle name="Normal 3 36 17" xfId="3124" xr:uid="{00000000-0005-0000-0000-0000E5280000}"/>
    <cellStyle name="Normal 3 36 18" xfId="3301" xr:uid="{00000000-0005-0000-0000-0000E6280000}"/>
    <cellStyle name="Normal 3 36 19" xfId="3478" xr:uid="{00000000-0005-0000-0000-0000E7280000}"/>
    <cellStyle name="Normal 3 36 2" xfId="469" xr:uid="{00000000-0005-0000-0000-0000E8280000}"/>
    <cellStyle name="Normal 3 36 20" xfId="3655" xr:uid="{00000000-0005-0000-0000-0000E9280000}"/>
    <cellStyle name="Normal 3 36 21" xfId="3832" xr:uid="{00000000-0005-0000-0000-0000EA280000}"/>
    <cellStyle name="Normal 3 36 22" xfId="4009" xr:uid="{00000000-0005-0000-0000-0000EB280000}"/>
    <cellStyle name="Normal 3 36 23" xfId="4186" xr:uid="{00000000-0005-0000-0000-0000EC280000}"/>
    <cellStyle name="Normal 3 36 24" xfId="4363" xr:uid="{00000000-0005-0000-0000-0000ED280000}"/>
    <cellStyle name="Normal 3 36 25" xfId="4540" xr:uid="{00000000-0005-0000-0000-0000EE280000}"/>
    <cellStyle name="Normal 3 36 26" xfId="4717" xr:uid="{00000000-0005-0000-0000-0000EF280000}"/>
    <cellStyle name="Normal 3 36 27" xfId="4894" xr:uid="{00000000-0005-0000-0000-0000F0280000}"/>
    <cellStyle name="Normal 3 36 28" xfId="5071" xr:uid="{00000000-0005-0000-0000-0000F1280000}"/>
    <cellStyle name="Normal 3 36 29" xfId="5248" xr:uid="{00000000-0005-0000-0000-0000F2280000}"/>
    <cellStyle name="Normal 3 36 3" xfId="646" xr:uid="{00000000-0005-0000-0000-0000F3280000}"/>
    <cellStyle name="Normal 3 36 30" xfId="5425" xr:uid="{00000000-0005-0000-0000-0000F4280000}"/>
    <cellStyle name="Normal 3 36 31" xfId="5602" xr:uid="{00000000-0005-0000-0000-0000F5280000}"/>
    <cellStyle name="Normal 3 36 32" xfId="5779" xr:uid="{00000000-0005-0000-0000-0000F6280000}"/>
    <cellStyle name="Normal 3 36 33" xfId="5956" xr:uid="{00000000-0005-0000-0000-0000F7280000}"/>
    <cellStyle name="Normal 3 36 34" xfId="6133" xr:uid="{00000000-0005-0000-0000-0000F8280000}"/>
    <cellStyle name="Normal 3 36 35" xfId="6310" xr:uid="{00000000-0005-0000-0000-0000F9280000}"/>
    <cellStyle name="Normal 3 36 36" xfId="6487" xr:uid="{00000000-0005-0000-0000-0000FA280000}"/>
    <cellStyle name="Normal 3 36 37" xfId="6664" xr:uid="{00000000-0005-0000-0000-0000FB280000}"/>
    <cellStyle name="Normal 3 36 38" xfId="6841" xr:uid="{00000000-0005-0000-0000-0000FC280000}"/>
    <cellStyle name="Normal 3 36 39" xfId="7018" xr:uid="{00000000-0005-0000-0000-0000FD280000}"/>
    <cellStyle name="Normal 3 36 4" xfId="823" xr:uid="{00000000-0005-0000-0000-0000FE280000}"/>
    <cellStyle name="Normal 3 36 40" xfId="7195" xr:uid="{00000000-0005-0000-0000-0000FF280000}"/>
    <cellStyle name="Normal 3 36 41" xfId="7372" xr:uid="{00000000-0005-0000-0000-000000290000}"/>
    <cellStyle name="Normal 3 36 42" xfId="7549" xr:uid="{00000000-0005-0000-0000-000001290000}"/>
    <cellStyle name="Normal 3 36 43" xfId="7726" xr:uid="{00000000-0005-0000-0000-000002290000}"/>
    <cellStyle name="Normal 3 36 44" xfId="7903" xr:uid="{00000000-0005-0000-0000-000003290000}"/>
    <cellStyle name="Normal 3 36 45" xfId="8080" xr:uid="{00000000-0005-0000-0000-000004290000}"/>
    <cellStyle name="Normal 3 36 46" xfId="8257" xr:uid="{00000000-0005-0000-0000-000005290000}"/>
    <cellStyle name="Normal 3 36 47" xfId="8434" xr:uid="{00000000-0005-0000-0000-000006290000}"/>
    <cellStyle name="Normal 3 36 48" xfId="8611" xr:uid="{00000000-0005-0000-0000-000007290000}"/>
    <cellStyle name="Normal 3 36 49" xfId="8788" xr:uid="{00000000-0005-0000-0000-000008290000}"/>
    <cellStyle name="Normal 3 36 5" xfId="1000" xr:uid="{00000000-0005-0000-0000-000009290000}"/>
    <cellStyle name="Normal 3 36 50" xfId="8965" xr:uid="{00000000-0005-0000-0000-00000A290000}"/>
    <cellStyle name="Normal 3 36 51" xfId="9142" xr:uid="{00000000-0005-0000-0000-00000B290000}"/>
    <cellStyle name="Normal 3 36 52" xfId="9319" xr:uid="{00000000-0005-0000-0000-00000C290000}"/>
    <cellStyle name="Normal 3 36 53" xfId="9496" xr:uid="{00000000-0005-0000-0000-00000D290000}"/>
    <cellStyle name="Normal 3 36 54" xfId="9673" xr:uid="{00000000-0005-0000-0000-00000E290000}"/>
    <cellStyle name="Normal 3 36 55" xfId="9850" xr:uid="{00000000-0005-0000-0000-00000F290000}"/>
    <cellStyle name="Normal 3 36 56" xfId="10027" xr:uid="{00000000-0005-0000-0000-000010290000}"/>
    <cellStyle name="Normal 3 36 57" xfId="10204" xr:uid="{00000000-0005-0000-0000-000011290000}"/>
    <cellStyle name="Normal 3 36 58" xfId="10381" xr:uid="{00000000-0005-0000-0000-000012290000}"/>
    <cellStyle name="Normal 3 36 59" xfId="10558" xr:uid="{00000000-0005-0000-0000-000013290000}"/>
    <cellStyle name="Normal 3 36 6" xfId="1177" xr:uid="{00000000-0005-0000-0000-000014290000}"/>
    <cellStyle name="Normal 3 36 60" xfId="10735" xr:uid="{00000000-0005-0000-0000-000015290000}"/>
    <cellStyle name="Normal 3 36 61" xfId="10912" xr:uid="{00000000-0005-0000-0000-000016290000}"/>
    <cellStyle name="Normal 3 36 62" xfId="11094" xr:uid="{00000000-0005-0000-0000-000017290000}"/>
    <cellStyle name="Normal 3 36 63" xfId="11436" xr:uid="{00000000-0005-0000-0000-000018290000}"/>
    <cellStyle name="Normal 3 36 64" xfId="12137" xr:uid="{00000000-0005-0000-0000-000019290000}"/>
    <cellStyle name="Normal 3 36 65" xfId="12953" xr:uid="{00000000-0005-0000-0000-00001A290000}"/>
    <cellStyle name="Normal 3 36 66" xfId="12812" xr:uid="{00000000-0005-0000-0000-00001B290000}"/>
    <cellStyle name="Normal 3 36 67" xfId="11562" xr:uid="{00000000-0005-0000-0000-00001C290000}"/>
    <cellStyle name="Normal 3 36 68" xfId="11771" xr:uid="{00000000-0005-0000-0000-00001D290000}"/>
    <cellStyle name="Normal 3 36 69" xfId="11235" xr:uid="{00000000-0005-0000-0000-00001E290000}"/>
    <cellStyle name="Normal 3 36 7" xfId="1354" xr:uid="{00000000-0005-0000-0000-00001F290000}"/>
    <cellStyle name="Normal 3 36 70" xfId="12011" xr:uid="{00000000-0005-0000-0000-000020290000}"/>
    <cellStyle name="Normal 3 36 71" xfId="12066" xr:uid="{00000000-0005-0000-0000-000021290000}"/>
    <cellStyle name="Normal 3 36 72" xfId="12628" xr:uid="{00000000-0005-0000-0000-000022290000}"/>
    <cellStyle name="Normal 3 36 73" xfId="11852" xr:uid="{00000000-0005-0000-0000-000023290000}"/>
    <cellStyle name="Normal 3 36 74" xfId="11205" xr:uid="{00000000-0005-0000-0000-000024290000}"/>
    <cellStyle name="Normal 3 36 75" xfId="13399" xr:uid="{00000000-0005-0000-0000-000025290000}"/>
    <cellStyle name="Normal 3 36 76" xfId="13576" xr:uid="{00000000-0005-0000-0000-000026290000}"/>
    <cellStyle name="Normal 3 36 77" xfId="13753" xr:uid="{00000000-0005-0000-0000-000027290000}"/>
    <cellStyle name="Normal 3 36 78" xfId="13930" xr:uid="{00000000-0005-0000-0000-000028290000}"/>
    <cellStyle name="Normal 3 36 79" xfId="14107" xr:uid="{00000000-0005-0000-0000-000029290000}"/>
    <cellStyle name="Normal 3 36 8" xfId="1531" xr:uid="{00000000-0005-0000-0000-00002A290000}"/>
    <cellStyle name="Normal 3 36 80" xfId="14284" xr:uid="{00000000-0005-0000-0000-00002B290000}"/>
    <cellStyle name="Normal 3 36 81" xfId="14461" xr:uid="{00000000-0005-0000-0000-00002C290000}"/>
    <cellStyle name="Normal 3 36 82" xfId="14638" xr:uid="{00000000-0005-0000-0000-00002D290000}"/>
    <cellStyle name="Normal 3 36 83" xfId="14826" xr:uid="{00000000-0005-0000-0000-00002E290000}"/>
    <cellStyle name="Normal 3 36 84" xfId="15004" xr:uid="{00000000-0005-0000-0000-00002F290000}"/>
    <cellStyle name="Normal 3 36 85" xfId="15182" xr:uid="{00000000-0005-0000-0000-000030290000}"/>
    <cellStyle name="Normal 3 36 86" xfId="15360" xr:uid="{00000000-0005-0000-0000-000031290000}"/>
    <cellStyle name="Normal 3 36 87" xfId="15538" xr:uid="{00000000-0005-0000-0000-000032290000}"/>
    <cellStyle name="Normal 3 36 88" xfId="15716" xr:uid="{00000000-0005-0000-0000-000033290000}"/>
    <cellStyle name="Normal 3 36 89" xfId="15894" xr:uid="{00000000-0005-0000-0000-000034290000}"/>
    <cellStyle name="Normal 3 36 9" xfId="1708" xr:uid="{00000000-0005-0000-0000-000035290000}"/>
    <cellStyle name="Normal 3 36 90" xfId="16062" xr:uid="{00000000-0005-0000-0000-000036290000}"/>
    <cellStyle name="Normal 3 36 91" xfId="16239" xr:uid="{00000000-0005-0000-0000-000037290000}"/>
    <cellStyle name="Normal 3 36 92" xfId="16416" xr:uid="{00000000-0005-0000-0000-000038290000}"/>
    <cellStyle name="Normal 3 36 93" xfId="16593" xr:uid="{00000000-0005-0000-0000-000039290000}"/>
    <cellStyle name="Normal 3 36 94" xfId="16770" xr:uid="{00000000-0005-0000-0000-00003A290000}"/>
    <cellStyle name="Normal 3 36 95" xfId="16952" xr:uid="{00000000-0005-0000-0000-00003B290000}"/>
    <cellStyle name="Normal 3 36 96" xfId="17510" xr:uid="{00000000-0005-0000-0000-00003C290000}"/>
    <cellStyle name="Normal 3 36 97" xfId="17583" xr:uid="{00000000-0005-0000-0000-00003D290000}"/>
    <cellStyle name="Normal 3 36 98" xfId="17103" xr:uid="{00000000-0005-0000-0000-00003E290000}"/>
    <cellStyle name="Normal 3 36 99" xfId="17315" xr:uid="{00000000-0005-0000-0000-00003F290000}"/>
    <cellStyle name="Normal 3 37" xfId="108" xr:uid="{00000000-0005-0000-0000-000040290000}"/>
    <cellStyle name="Normal 3 37 10" xfId="1886" xr:uid="{00000000-0005-0000-0000-000041290000}"/>
    <cellStyle name="Normal 3 37 100" xfId="293" xr:uid="{00000000-0005-0000-0000-000042290000}"/>
    <cellStyle name="Normal 3 37 11" xfId="2063" xr:uid="{00000000-0005-0000-0000-000043290000}"/>
    <cellStyle name="Normal 3 37 12" xfId="2240" xr:uid="{00000000-0005-0000-0000-000044290000}"/>
    <cellStyle name="Normal 3 37 13" xfId="2417" xr:uid="{00000000-0005-0000-0000-000045290000}"/>
    <cellStyle name="Normal 3 37 14" xfId="2594" xr:uid="{00000000-0005-0000-0000-000046290000}"/>
    <cellStyle name="Normal 3 37 15" xfId="2771" xr:uid="{00000000-0005-0000-0000-000047290000}"/>
    <cellStyle name="Normal 3 37 16" xfId="2948" xr:uid="{00000000-0005-0000-0000-000048290000}"/>
    <cellStyle name="Normal 3 37 17" xfId="3125" xr:uid="{00000000-0005-0000-0000-000049290000}"/>
    <cellStyle name="Normal 3 37 18" xfId="3302" xr:uid="{00000000-0005-0000-0000-00004A290000}"/>
    <cellStyle name="Normal 3 37 19" xfId="3479" xr:uid="{00000000-0005-0000-0000-00004B290000}"/>
    <cellStyle name="Normal 3 37 2" xfId="470" xr:uid="{00000000-0005-0000-0000-00004C290000}"/>
    <cellStyle name="Normal 3 37 20" xfId="3656" xr:uid="{00000000-0005-0000-0000-00004D290000}"/>
    <cellStyle name="Normal 3 37 21" xfId="3833" xr:uid="{00000000-0005-0000-0000-00004E290000}"/>
    <cellStyle name="Normal 3 37 22" xfId="4010" xr:uid="{00000000-0005-0000-0000-00004F290000}"/>
    <cellStyle name="Normal 3 37 23" xfId="4187" xr:uid="{00000000-0005-0000-0000-000050290000}"/>
    <cellStyle name="Normal 3 37 24" xfId="4364" xr:uid="{00000000-0005-0000-0000-000051290000}"/>
    <cellStyle name="Normal 3 37 25" xfId="4541" xr:uid="{00000000-0005-0000-0000-000052290000}"/>
    <cellStyle name="Normal 3 37 26" xfId="4718" xr:uid="{00000000-0005-0000-0000-000053290000}"/>
    <cellStyle name="Normal 3 37 27" xfId="4895" xr:uid="{00000000-0005-0000-0000-000054290000}"/>
    <cellStyle name="Normal 3 37 28" xfId="5072" xr:uid="{00000000-0005-0000-0000-000055290000}"/>
    <cellStyle name="Normal 3 37 29" xfId="5249" xr:uid="{00000000-0005-0000-0000-000056290000}"/>
    <cellStyle name="Normal 3 37 3" xfId="647" xr:uid="{00000000-0005-0000-0000-000057290000}"/>
    <cellStyle name="Normal 3 37 30" xfId="5426" xr:uid="{00000000-0005-0000-0000-000058290000}"/>
    <cellStyle name="Normal 3 37 31" xfId="5603" xr:uid="{00000000-0005-0000-0000-000059290000}"/>
    <cellStyle name="Normal 3 37 32" xfId="5780" xr:uid="{00000000-0005-0000-0000-00005A290000}"/>
    <cellStyle name="Normal 3 37 33" xfId="5957" xr:uid="{00000000-0005-0000-0000-00005B290000}"/>
    <cellStyle name="Normal 3 37 34" xfId="6134" xr:uid="{00000000-0005-0000-0000-00005C290000}"/>
    <cellStyle name="Normal 3 37 35" xfId="6311" xr:uid="{00000000-0005-0000-0000-00005D290000}"/>
    <cellStyle name="Normal 3 37 36" xfId="6488" xr:uid="{00000000-0005-0000-0000-00005E290000}"/>
    <cellStyle name="Normal 3 37 37" xfId="6665" xr:uid="{00000000-0005-0000-0000-00005F290000}"/>
    <cellStyle name="Normal 3 37 38" xfId="6842" xr:uid="{00000000-0005-0000-0000-000060290000}"/>
    <cellStyle name="Normal 3 37 39" xfId="7019" xr:uid="{00000000-0005-0000-0000-000061290000}"/>
    <cellStyle name="Normal 3 37 4" xfId="824" xr:uid="{00000000-0005-0000-0000-000062290000}"/>
    <cellStyle name="Normal 3 37 40" xfId="7196" xr:uid="{00000000-0005-0000-0000-000063290000}"/>
    <cellStyle name="Normal 3 37 41" xfId="7373" xr:uid="{00000000-0005-0000-0000-000064290000}"/>
    <cellStyle name="Normal 3 37 42" xfId="7550" xr:uid="{00000000-0005-0000-0000-000065290000}"/>
    <cellStyle name="Normal 3 37 43" xfId="7727" xr:uid="{00000000-0005-0000-0000-000066290000}"/>
    <cellStyle name="Normal 3 37 44" xfId="7904" xr:uid="{00000000-0005-0000-0000-000067290000}"/>
    <cellStyle name="Normal 3 37 45" xfId="8081" xr:uid="{00000000-0005-0000-0000-000068290000}"/>
    <cellStyle name="Normal 3 37 46" xfId="8258" xr:uid="{00000000-0005-0000-0000-000069290000}"/>
    <cellStyle name="Normal 3 37 47" xfId="8435" xr:uid="{00000000-0005-0000-0000-00006A290000}"/>
    <cellStyle name="Normal 3 37 48" xfId="8612" xr:uid="{00000000-0005-0000-0000-00006B290000}"/>
    <cellStyle name="Normal 3 37 49" xfId="8789" xr:uid="{00000000-0005-0000-0000-00006C290000}"/>
    <cellStyle name="Normal 3 37 5" xfId="1001" xr:uid="{00000000-0005-0000-0000-00006D290000}"/>
    <cellStyle name="Normal 3 37 50" xfId="8966" xr:uid="{00000000-0005-0000-0000-00006E290000}"/>
    <cellStyle name="Normal 3 37 51" xfId="9143" xr:uid="{00000000-0005-0000-0000-00006F290000}"/>
    <cellStyle name="Normal 3 37 52" xfId="9320" xr:uid="{00000000-0005-0000-0000-000070290000}"/>
    <cellStyle name="Normal 3 37 53" xfId="9497" xr:uid="{00000000-0005-0000-0000-000071290000}"/>
    <cellStyle name="Normal 3 37 54" xfId="9674" xr:uid="{00000000-0005-0000-0000-000072290000}"/>
    <cellStyle name="Normal 3 37 55" xfId="9851" xr:uid="{00000000-0005-0000-0000-000073290000}"/>
    <cellStyle name="Normal 3 37 56" xfId="10028" xr:uid="{00000000-0005-0000-0000-000074290000}"/>
    <cellStyle name="Normal 3 37 57" xfId="10205" xr:uid="{00000000-0005-0000-0000-000075290000}"/>
    <cellStyle name="Normal 3 37 58" xfId="10382" xr:uid="{00000000-0005-0000-0000-000076290000}"/>
    <cellStyle name="Normal 3 37 59" xfId="10559" xr:uid="{00000000-0005-0000-0000-000077290000}"/>
    <cellStyle name="Normal 3 37 6" xfId="1178" xr:uid="{00000000-0005-0000-0000-000078290000}"/>
    <cellStyle name="Normal 3 37 60" xfId="10736" xr:uid="{00000000-0005-0000-0000-000079290000}"/>
    <cellStyle name="Normal 3 37 61" xfId="10913" xr:uid="{00000000-0005-0000-0000-00007A290000}"/>
    <cellStyle name="Normal 3 37 62" xfId="11095" xr:uid="{00000000-0005-0000-0000-00007B290000}"/>
    <cellStyle name="Normal 3 37 63" xfId="11634" xr:uid="{00000000-0005-0000-0000-00007C290000}"/>
    <cellStyle name="Normal 3 37 64" xfId="12551" xr:uid="{00000000-0005-0000-0000-00007D290000}"/>
    <cellStyle name="Normal 3 37 65" xfId="12220" xr:uid="{00000000-0005-0000-0000-00007E290000}"/>
    <cellStyle name="Normal 3 37 66" xfId="11858" xr:uid="{00000000-0005-0000-0000-00007F290000}"/>
    <cellStyle name="Normal 3 37 67" xfId="12632" xr:uid="{00000000-0005-0000-0000-000080290000}"/>
    <cellStyle name="Normal 3 37 68" xfId="11362" xr:uid="{00000000-0005-0000-0000-000081290000}"/>
    <cellStyle name="Normal 3 37 69" xfId="12495" xr:uid="{00000000-0005-0000-0000-000082290000}"/>
    <cellStyle name="Normal 3 37 7" xfId="1355" xr:uid="{00000000-0005-0000-0000-000083290000}"/>
    <cellStyle name="Normal 3 37 70" xfId="12943" xr:uid="{00000000-0005-0000-0000-000084290000}"/>
    <cellStyle name="Normal 3 37 71" xfId="12283" xr:uid="{00000000-0005-0000-0000-000085290000}"/>
    <cellStyle name="Normal 3 37 72" xfId="11505" xr:uid="{00000000-0005-0000-0000-000086290000}"/>
    <cellStyle name="Normal 3 37 73" xfId="11896" xr:uid="{00000000-0005-0000-0000-000087290000}"/>
    <cellStyle name="Normal 3 37 74" xfId="12549" xr:uid="{00000000-0005-0000-0000-000088290000}"/>
    <cellStyle name="Normal 3 37 75" xfId="13400" xr:uid="{00000000-0005-0000-0000-000089290000}"/>
    <cellStyle name="Normal 3 37 76" xfId="13577" xr:uid="{00000000-0005-0000-0000-00008A290000}"/>
    <cellStyle name="Normal 3 37 77" xfId="13754" xr:uid="{00000000-0005-0000-0000-00008B290000}"/>
    <cellStyle name="Normal 3 37 78" xfId="13931" xr:uid="{00000000-0005-0000-0000-00008C290000}"/>
    <cellStyle name="Normal 3 37 79" xfId="14108" xr:uid="{00000000-0005-0000-0000-00008D290000}"/>
    <cellStyle name="Normal 3 37 8" xfId="1532" xr:uid="{00000000-0005-0000-0000-00008E290000}"/>
    <cellStyle name="Normal 3 37 80" xfId="14285" xr:uid="{00000000-0005-0000-0000-00008F290000}"/>
    <cellStyle name="Normal 3 37 81" xfId="14462" xr:uid="{00000000-0005-0000-0000-000090290000}"/>
    <cellStyle name="Normal 3 37 82" xfId="14639" xr:uid="{00000000-0005-0000-0000-000091290000}"/>
    <cellStyle name="Normal 3 37 83" xfId="14827" xr:uid="{00000000-0005-0000-0000-000092290000}"/>
    <cellStyle name="Normal 3 37 84" xfId="15005" xr:uid="{00000000-0005-0000-0000-000093290000}"/>
    <cellStyle name="Normal 3 37 85" xfId="15183" xr:uid="{00000000-0005-0000-0000-000094290000}"/>
    <cellStyle name="Normal 3 37 86" xfId="15361" xr:uid="{00000000-0005-0000-0000-000095290000}"/>
    <cellStyle name="Normal 3 37 87" xfId="15539" xr:uid="{00000000-0005-0000-0000-000096290000}"/>
    <cellStyle name="Normal 3 37 88" xfId="15717" xr:uid="{00000000-0005-0000-0000-000097290000}"/>
    <cellStyle name="Normal 3 37 89" xfId="15895" xr:uid="{00000000-0005-0000-0000-000098290000}"/>
    <cellStyle name="Normal 3 37 9" xfId="1709" xr:uid="{00000000-0005-0000-0000-000099290000}"/>
    <cellStyle name="Normal 3 37 90" xfId="16063" xr:uid="{00000000-0005-0000-0000-00009A290000}"/>
    <cellStyle name="Normal 3 37 91" xfId="16240" xr:uid="{00000000-0005-0000-0000-00009B290000}"/>
    <cellStyle name="Normal 3 37 92" xfId="16417" xr:uid="{00000000-0005-0000-0000-00009C290000}"/>
    <cellStyle name="Normal 3 37 93" xfId="16594" xr:uid="{00000000-0005-0000-0000-00009D290000}"/>
    <cellStyle name="Normal 3 37 94" xfId="16771" xr:uid="{00000000-0005-0000-0000-00009E290000}"/>
    <cellStyle name="Normal 3 37 95" xfId="16953" xr:uid="{00000000-0005-0000-0000-00009F290000}"/>
    <cellStyle name="Normal 3 37 96" xfId="17067" xr:uid="{00000000-0005-0000-0000-0000A0290000}"/>
    <cellStyle name="Normal 3 37 97" xfId="17208" xr:uid="{00000000-0005-0000-0000-0000A1290000}"/>
    <cellStyle name="Normal 3 37 98" xfId="17177" xr:uid="{00000000-0005-0000-0000-0000A2290000}"/>
    <cellStyle name="Normal 3 37 99" xfId="17219" xr:uid="{00000000-0005-0000-0000-0000A3290000}"/>
    <cellStyle name="Normal 3 38" xfId="109" xr:uid="{00000000-0005-0000-0000-0000A4290000}"/>
    <cellStyle name="Normal 3 38 10" xfId="1887" xr:uid="{00000000-0005-0000-0000-0000A5290000}"/>
    <cellStyle name="Normal 3 38 100" xfId="294" xr:uid="{00000000-0005-0000-0000-0000A6290000}"/>
    <cellStyle name="Normal 3 38 11" xfId="2064" xr:uid="{00000000-0005-0000-0000-0000A7290000}"/>
    <cellStyle name="Normal 3 38 12" xfId="2241" xr:uid="{00000000-0005-0000-0000-0000A8290000}"/>
    <cellStyle name="Normal 3 38 13" xfId="2418" xr:uid="{00000000-0005-0000-0000-0000A9290000}"/>
    <cellStyle name="Normal 3 38 14" xfId="2595" xr:uid="{00000000-0005-0000-0000-0000AA290000}"/>
    <cellStyle name="Normal 3 38 15" xfId="2772" xr:uid="{00000000-0005-0000-0000-0000AB290000}"/>
    <cellStyle name="Normal 3 38 16" xfId="2949" xr:uid="{00000000-0005-0000-0000-0000AC290000}"/>
    <cellStyle name="Normal 3 38 17" xfId="3126" xr:uid="{00000000-0005-0000-0000-0000AD290000}"/>
    <cellStyle name="Normal 3 38 18" xfId="3303" xr:uid="{00000000-0005-0000-0000-0000AE290000}"/>
    <cellStyle name="Normal 3 38 19" xfId="3480" xr:uid="{00000000-0005-0000-0000-0000AF290000}"/>
    <cellStyle name="Normal 3 38 2" xfId="471" xr:uid="{00000000-0005-0000-0000-0000B0290000}"/>
    <cellStyle name="Normal 3 38 20" xfId="3657" xr:uid="{00000000-0005-0000-0000-0000B1290000}"/>
    <cellStyle name="Normal 3 38 21" xfId="3834" xr:uid="{00000000-0005-0000-0000-0000B2290000}"/>
    <cellStyle name="Normal 3 38 22" xfId="4011" xr:uid="{00000000-0005-0000-0000-0000B3290000}"/>
    <cellStyle name="Normal 3 38 23" xfId="4188" xr:uid="{00000000-0005-0000-0000-0000B4290000}"/>
    <cellStyle name="Normal 3 38 24" xfId="4365" xr:uid="{00000000-0005-0000-0000-0000B5290000}"/>
    <cellStyle name="Normal 3 38 25" xfId="4542" xr:uid="{00000000-0005-0000-0000-0000B6290000}"/>
    <cellStyle name="Normal 3 38 26" xfId="4719" xr:uid="{00000000-0005-0000-0000-0000B7290000}"/>
    <cellStyle name="Normal 3 38 27" xfId="4896" xr:uid="{00000000-0005-0000-0000-0000B8290000}"/>
    <cellStyle name="Normal 3 38 28" xfId="5073" xr:uid="{00000000-0005-0000-0000-0000B9290000}"/>
    <cellStyle name="Normal 3 38 29" xfId="5250" xr:uid="{00000000-0005-0000-0000-0000BA290000}"/>
    <cellStyle name="Normal 3 38 3" xfId="648" xr:uid="{00000000-0005-0000-0000-0000BB290000}"/>
    <cellStyle name="Normal 3 38 30" xfId="5427" xr:uid="{00000000-0005-0000-0000-0000BC290000}"/>
    <cellStyle name="Normal 3 38 31" xfId="5604" xr:uid="{00000000-0005-0000-0000-0000BD290000}"/>
    <cellStyle name="Normal 3 38 32" xfId="5781" xr:uid="{00000000-0005-0000-0000-0000BE290000}"/>
    <cellStyle name="Normal 3 38 33" xfId="5958" xr:uid="{00000000-0005-0000-0000-0000BF290000}"/>
    <cellStyle name="Normal 3 38 34" xfId="6135" xr:uid="{00000000-0005-0000-0000-0000C0290000}"/>
    <cellStyle name="Normal 3 38 35" xfId="6312" xr:uid="{00000000-0005-0000-0000-0000C1290000}"/>
    <cellStyle name="Normal 3 38 36" xfId="6489" xr:uid="{00000000-0005-0000-0000-0000C2290000}"/>
    <cellStyle name="Normal 3 38 37" xfId="6666" xr:uid="{00000000-0005-0000-0000-0000C3290000}"/>
    <cellStyle name="Normal 3 38 38" xfId="6843" xr:uid="{00000000-0005-0000-0000-0000C4290000}"/>
    <cellStyle name="Normal 3 38 39" xfId="7020" xr:uid="{00000000-0005-0000-0000-0000C5290000}"/>
    <cellStyle name="Normal 3 38 4" xfId="825" xr:uid="{00000000-0005-0000-0000-0000C6290000}"/>
    <cellStyle name="Normal 3 38 40" xfId="7197" xr:uid="{00000000-0005-0000-0000-0000C7290000}"/>
    <cellStyle name="Normal 3 38 41" xfId="7374" xr:uid="{00000000-0005-0000-0000-0000C8290000}"/>
    <cellStyle name="Normal 3 38 42" xfId="7551" xr:uid="{00000000-0005-0000-0000-0000C9290000}"/>
    <cellStyle name="Normal 3 38 43" xfId="7728" xr:uid="{00000000-0005-0000-0000-0000CA290000}"/>
    <cellStyle name="Normal 3 38 44" xfId="7905" xr:uid="{00000000-0005-0000-0000-0000CB290000}"/>
    <cellStyle name="Normal 3 38 45" xfId="8082" xr:uid="{00000000-0005-0000-0000-0000CC290000}"/>
    <cellStyle name="Normal 3 38 46" xfId="8259" xr:uid="{00000000-0005-0000-0000-0000CD290000}"/>
    <cellStyle name="Normal 3 38 47" xfId="8436" xr:uid="{00000000-0005-0000-0000-0000CE290000}"/>
    <cellStyle name="Normal 3 38 48" xfId="8613" xr:uid="{00000000-0005-0000-0000-0000CF290000}"/>
    <cellStyle name="Normal 3 38 49" xfId="8790" xr:uid="{00000000-0005-0000-0000-0000D0290000}"/>
    <cellStyle name="Normal 3 38 5" xfId="1002" xr:uid="{00000000-0005-0000-0000-0000D1290000}"/>
    <cellStyle name="Normal 3 38 50" xfId="8967" xr:uid="{00000000-0005-0000-0000-0000D2290000}"/>
    <cellStyle name="Normal 3 38 51" xfId="9144" xr:uid="{00000000-0005-0000-0000-0000D3290000}"/>
    <cellStyle name="Normal 3 38 52" xfId="9321" xr:uid="{00000000-0005-0000-0000-0000D4290000}"/>
    <cellStyle name="Normal 3 38 53" xfId="9498" xr:uid="{00000000-0005-0000-0000-0000D5290000}"/>
    <cellStyle name="Normal 3 38 54" xfId="9675" xr:uid="{00000000-0005-0000-0000-0000D6290000}"/>
    <cellStyle name="Normal 3 38 55" xfId="9852" xr:uid="{00000000-0005-0000-0000-0000D7290000}"/>
    <cellStyle name="Normal 3 38 56" xfId="10029" xr:uid="{00000000-0005-0000-0000-0000D8290000}"/>
    <cellStyle name="Normal 3 38 57" xfId="10206" xr:uid="{00000000-0005-0000-0000-0000D9290000}"/>
    <cellStyle name="Normal 3 38 58" xfId="10383" xr:uid="{00000000-0005-0000-0000-0000DA290000}"/>
    <cellStyle name="Normal 3 38 59" xfId="10560" xr:uid="{00000000-0005-0000-0000-0000DB290000}"/>
    <cellStyle name="Normal 3 38 6" xfId="1179" xr:uid="{00000000-0005-0000-0000-0000DC290000}"/>
    <cellStyle name="Normal 3 38 60" xfId="10737" xr:uid="{00000000-0005-0000-0000-0000DD290000}"/>
    <cellStyle name="Normal 3 38 61" xfId="10914" xr:uid="{00000000-0005-0000-0000-0000DE290000}"/>
    <cellStyle name="Normal 3 38 62" xfId="11096" xr:uid="{00000000-0005-0000-0000-0000DF290000}"/>
    <cellStyle name="Normal 3 38 63" xfId="11602" xr:uid="{00000000-0005-0000-0000-0000E0290000}"/>
    <cellStyle name="Normal 3 38 64" xfId="12460" xr:uid="{00000000-0005-0000-0000-0000E1290000}"/>
    <cellStyle name="Normal 3 38 65" xfId="11855" xr:uid="{00000000-0005-0000-0000-0000E2290000}"/>
    <cellStyle name="Normal 3 38 66" xfId="11549" xr:uid="{00000000-0005-0000-0000-0000E3290000}"/>
    <cellStyle name="Normal 3 38 67" xfId="11267" xr:uid="{00000000-0005-0000-0000-0000E4290000}"/>
    <cellStyle name="Normal 3 38 68" xfId="12313" xr:uid="{00000000-0005-0000-0000-0000E5290000}"/>
    <cellStyle name="Normal 3 38 69" xfId="12227" xr:uid="{00000000-0005-0000-0000-0000E6290000}"/>
    <cellStyle name="Normal 3 38 7" xfId="1356" xr:uid="{00000000-0005-0000-0000-0000E7290000}"/>
    <cellStyle name="Normal 3 38 70" xfId="11364" xr:uid="{00000000-0005-0000-0000-0000E8290000}"/>
    <cellStyle name="Normal 3 38 71" xfId="11371" xr:uid="{00000000-0005-0000-0000-0000E9290000}"/>
    <cellStyle name="Normal 3 38 72" xfId="12494" xr:uid="{00000000-0005-0000-0000-0000EA290000}"/>
    <cellStyle name="Normal 3 38 73" xfId="12977" xr:uid="{00000000-0005-0000-0000-0000EB290000}"/>
    <cellStyle name="Normal 3 38 74" xfId="12014" xr:uid="{00000000-0005-0000-0000-0000EC290000}"/>
    <cellStyle name="Normal 3 38 75" xfId="13401" xr:uid="{00000000-0005-0000-0000-0000ED290000}"/>
    <cellStyle name="Normal 3 38 76" xfId="13578" xr:uid="{00000000-0005-0000-0000-0000EE290000}"/>
    <cellStyle name="Normal 3 38 77" xfId="13755" xr:uid="{00000000-0005-0000-0000-0000EF290000}"/>
    <cellStyle name="Normal 3 38 78" xfId="13932" xr:uid="{00000000-0005-0000-0000-0000F0290000}"/>
    <cellStyle name="Normal 3 38 79" xfId="14109" xr:uid="{00000000-0005-0000-0000-0000F1290000}"/>
    <cellStyle name="Normal 3 38 8" xfId="1533" xr:uid="{00000000-0005-0000-0000-0000F2290000}"/>
    <cellStyle name="Normal 3 38 80" xfId="14286" xr:uid="{00000000-0005-0000-0000-0000F3290000}"/>
    <cellStyle name="Normal 3 38 81" xfId="14463" xr:uid="{00000000-0005-0000-0000-0000F4290000}"/>
    <cellStyle name="Normal 3 38 82" xfId="14640" xr:uid="{00000000-0005-0000-0000-0000F5290000}"/>
    <cellStyle name="Normal 3 38 83" xfId="14828" xr:uid="{00000000-0005-0000-0000-0000F6290000}"/>
    <cellStyle name="Normal 3 38 84" xfId="15006" xr:uid="{00000000-0005-0000-0000-0000F7290000}"/>
    <cellStyle name="Normal 3 38 85" xfId="15184" xr:uid="{00000000-0005-0000-0000-0000F8290000}"/>
    <cellStyle name="Normal 3 38 86" xfId="15362" xr:uid="{00000000-0005-0000-0000-0000F9290000}"/>
    <cellStyle name="Normal 3 38 87" xfId="15540" xr:uid="{00000000-0005-0000-0000-0000FA290000}"/>
    <cellStyle name="Normal 3 38 88" xfId="15718" xr:uid="{00000000-0005-0000-0000-0000FB290000}"/>
    <cellStyle name="Normal 3 38 89" xfId="15896" xr:uid="{00000000-0005-0000-0000-0000FC290000}"/>
    <cellStyle name="Normal 3 38 9" xfId="1710" xr:uid="{00000000-0005-0000-0000-0000FD290000}"/>
    <cellStyle name="Normal 3 38 90" xfId="16064" xr:uid="{00000000-0005-0000-0000-0000FE290000}"/>
    <cellStyle name="Normal 3 38 91" xfId="16241" xr:uid="{00000000-0005-0000-0000-0000FF290000}"/>
    <cellStyle name="Normal 3 38 92" xfId="16418" xr:uid="{00000000-0005-0000-0000-0000002A0000}"/>
    <cellStyle name="Normal 3 38 93" xfId="16595" xr:uid="{00000000-0005-0000-0000-0000012A0000}"/>
    <cellStyle name="Normal 3 38 94" xfId="16772" xr:uid="{00000000-0005-0000-0000-0000022A0000}"/>
    <cellStyle name="Normal 3 38 95" xfId="16954" xr:uid="{00000000-0005-0000-0000-0000032A0000}"/>
    <cellStyle name="Normal 3 38 96" xfId="17511" xr:uid="{00000000-0005-0000-0000-0000042A0000}"/>
    <cellStyle name="Normal 3 38 97" xfId="17549" xr:uid="{00000000-0005-0000-0000-0000052A0000}"/>
    <cellStyle name="Normal 3 38 98" xfId="17272" xr:uid="{00000000-0005-0000-0000-0000062A0000}"/>
    <cellStyle name="Normal 3 38 99" xfId="17349" xr:uid="{00000000-0005-0000-0000-0000072A0000}"/>
    <cellStyle name="Normal 3 39" xfId="110" xr:uid="{00000000-0005-0000-0000-0000082A0000}"/>
    <cellStyle name="Normal 3 39 10" xfId="1888" xr:uid="{00000000-0005-0000-0000-0000092A0000}"/>
    <cellStyle name="Normal 3 39 100" xfId="295" xr:uid="{00000000-0005-0000-0000-00000A2A0000}"/>
    <cellStyle name="Normal 3 39 11" xfId="2065" xr:uid="{00000000-0005-0000-0000-00000B2A0000}"/>
    <cellStyle name="Normal 3 39 12" xfId="2242" xr:uid="{00000000-0005-0000-0000-00000C2A0000}"/>
    <cellStyle name="Normal 3 39 13" xfId="2419" xr:uid="{00000000-0005-0000-0000-00000D2A0000}"/>
    <cellStyle name="Normal 3 39 14" xfId="2596" xr:uid="{00000000-0005-0000-0000-00000E2A0000}"/>
    <cellStyle name="Normal 3 39 15" xfId="2773" xr:uid="{00000000-0005-0000-0000-00000F2A0000}"/>
    <cellStyle name="Normal 3 39 16" xfId="2950" xr:uid="{00000000-0005-0000-0000-0000102A0000}"/>
    <cellStyle name="Normal 3 39 17" xfId="3127" xr:uid="{00000000-0005-0000-0000-0000112A0000}"/>
    <cellStyle name="Normal 3 39 18" xfId="3304" xr:uid="{00000000-0005-0000-0000-0000122A0000}"/>
    <cellStyle name="Normal 3 39 19" xfId="3481" xr:uid="{00000000-0005-0000-0000-0000132A0000}"/>
    <cellStyle name="Normal 3 39 2" xfId="472" xr:uid="{00000000-0005-0000-0000-0000142A0000}"/>
    <cellStyle name="Normal 3 39 20" xfId="3658" xr:uid="{00000000-0005-0000-0000-0000152A0000}"/>
    <cellStyle name="Normal 3 39 21" xfId="3835" xr:uid="{00000000-0005-0000-0000-0000162A0000}"/>
    <cellStyle name="Normal 3 39 22" xfId="4012" xr:uid="{00000000-0005-0000-0000-0000172A0000}"/>
    <cellStyle name="Normal 3 39 23" xfId="4189" xr:uid="{00000000-0005-0000-0000-0000182A0000}"/>
    <cellStyle name="Normal 3 39 24" xfId="4366" xr:uid="{00000000-0005-0000-0000-0000192A0000}"/>
    <cellStyle name="Normal 3 39 25" xfId="4543" xr:uid="{00000000-0005-0000-0000-00001A2A0000}"/>
    <cellStyle name="Normal 3 39 26" xfId="4720" xr:uid="{00000000-0005-0000-0000-00001B2A0000}"/>
    <cellStyle name="Normal 3 39 27" xfId="4897" xr:uid="{00000000-0005-0000-0000-00001C2A0000}"/>
    <cellStyle name="Normal 3 39 28" xfId="5074" xr:uid="{00000000-0005-0000-0000-00001D2A0000}"/>
    <cellStyle name="Normal 3 39 29" xfId="5251" xr:uid="{00000000-0005-0000-0000-00001E2A0000}"/>
    <cellStyle name="Normal 3 39 3" xfId="649" xr:uid="{00000000-0005-0000-0000-00001F2A0000}"/>
    <cellStyle name="Normal 3 39 30" xfId="5428" xr:uid="{00000000-0005-0000-0000-0000202A0000}"/>
    <cellStyle name="Normal 3 39 31" xfId="5605" xr:uid="{00000000-0005-0000-0000-0000212A0000}"/>
    <cellStyle name="Normal 3 39 32" xfId="5782" xr:uid="{00000000-0005-0000-0000-0000222A0000}"/>
    <cellStyle name="Normal 3 39 33" xfId="5959" xr:uid="{00000000-0005-0000-0000-0000232A0000}"/>
    <cellStyle name="Normal 3 39 34" xfId="6136" xr:uid="{00000000-0005-0000-0000-0000242A0000}"/>
    <cellStyle name="Normal 3 39 35" xfId="6313" xr:uid="{00000000-0005-0000-0000-0000252A0000}"/>
    <cellStyle name="Normal 3 39 36" xfId="6490" xr:uid="{00000000-0005-0000-0000-0000262A0000}"/>
    <cellStyle name="Normal 3 39 37" xfId="6667" xr:uid="{00000000-0005-0000-0000-0000272A0000}"/>
    <cellStyle name="Normal 3 39 38" xfId="6844" xr:uid="{00000000-0005-0000-0000-0000282A0000}"/>
    <cellStyle name="Normal 3 39 39" xfId="7021" xr:uid="{00000000-0005-0000-0000-0000292A0000}"/>
    <cellStyle name="Normal 3 39 4" xfId="826" xr:uid="{00000000-0005-0000-0000-00002A2A0000}"/>
    <cellStyle name="Normal 3 39 40" xfId="7198" xr:uid="{00000000-0005-0000-0000-00002B2A0000}"/>
    <cellStyle name="Normal 3 39 41" xfId="7375" xr:uid="{00000000-0005-0000-0000-00002C2A0000}"/>
    <cellStyle name="Normal 3 39 42" xfId="7552" xr:uid="{00000000-0005-0000-0000-00002D2A0000}"/>
    <cellStyle name="Normal 3 39 43" xfId="7729" xr:uid="{00000000-0005-0000-0000-00002E2A0000}"/>
    <cellStyle name="Normal 3 39 44" xfId="7906" xr:uid="{00000000-0005-0000-0000-00002F2A0000}"/>
    <cellStyle name="Normal 3 39 45" xfId="8083" xr:uid="{00000000-0005-0000-0000-0000302A0000}"/>
    <cellStyle name="Normal 3 39 46" xfId="8260" xr:uid="{00000000-0005-0000-0000-0000312A0000}"/>
    <cellStyle name="Normal 3 39 47" xfId="8437" xr:uid="{00000000-0005-0000-0000-0000322A0000}"/>
    <cellStyle name="Normal 3 39 48" xfId="8614" xr:uid="{00000000-0005-0000-0000-0000332A0000}"/>
    <cellStyle name="Normal 3 39 49" xfId="8791" xr:uid="{00000000-0005-0000-0000-0000342A0000}"/>
    <cellStyle name="Normal 3 39 5" xfId="1003" xr:uid="{00000000-0005-0000-0000-0000352A0000}"/>
    <cellStyle name="Normal 3 39 50" xfId="8968" xr:uid="{00000000-0005-0000-0000-0000362A0000}"/>
    <cellStyle name="Normal 3 39 51" xfId="9145" xr:uid="{00000000-0005-0000-0000-0000372A0000}"/>
    <cellStyle name="Normal 3 39 52" xfId="9322" xr:uid="{00000000-0005-0000-0000-0000382A0000}"/>
    <cellStyle name="Normal 3 39 53" xfId="9499" xr:uid="{00000000-0005-0000-0000-0000392A0000}"/>
    <cellStyle name="Normal 3 39 54" xfId="9676" xr:uid="{00000000-0005-0000-0000-00003A2A0000}"/>
    <cellStyle name="Normal 3 39 55" xfId="9853" xr:uid="{00000000-0005-0000-0000-00003B2A0000}"/>
    <cellStyle name="Normal 3 39 56" xfId="10030" xr:uid="{00000000-0005-0000-0000-00003C2A0000}"/>
    <cellStyle name="Normal 3 39 57" xfId="10207" xr:uid="{00000000-0005-0000-0000-00003D2A0000}"/>
    <cellStyle name="Normal 3 39 58" xfId="10384" xr:uid="{00000000-0005-0000-0000-00003E2A0000}"/>
    <cellStyle name="Normal 3 39 59" xfId="10561" xr:uid="{00000000-0005-0000-0000-00003F2A0000}"/>
    <cellStyle name="Normal 3 39 6" xfId="1180" xr:uid="{00000000-0005-0000-0000-0000402A0000}"/>
    <cellStyle name="Normal 3 39 60" xfId="10738" xr:uid="{00000000-0005-0000-0000-0000412A0000}"/>
    <cellStyle name="Normal 3 39 61" xfId="10915" xr:uid="{00000000-0005-0000-0000-0000422A0000}"/>
    <cellStyle name="Normal 3 39 62" xfId="11097" xr:uid="{00000000-0005-0000-0000-0000432A0000}"/>
    <cellStyle name="Normal 3 39 63" xfId="11581" xr:uid="{00000000-0005-0000-0000-0000442A0000}"/>
    <cellStyle name="Normal 3 39 64" xfId="12368" xr:uid="{00000000-0005-0000-0000-0000452A0000}"/>
    <cellStyle name="Normal 3 39 65" xfId="11539" xr:uid="{00000000-0005-0000-0000-0000462A0000}"/>
    <cellStyle name="Normal 3 39 66" xfId="12241" xr:uid="{00000000-0005-0000-0000-0000472A0000}"/>
    <cellStyle name="Normal 3 39 67" xfId="12756" xr:uid="{00000000-0005-0000-0000-0000482A0000}"/>
    <cellStyle name="Normal 3 39 68" xfId="11248" xr:uid="{00000000-0005-0000-0000-0000492A0000}"/>
    <cellStyle name="Normal 3 39 69" xfId="11525" xr:uid="{00000000-0005-0000-0000-00004A2A0000}"/>
    <cellStyle name="Normal 3 39 7" xfId="1357" xr:uid="{00000000-0005-0000-0000-00004B2A0000}"/>
    <cellStyle name="Normal 3 39 70" xfId="12640" xr:uid="{00000000-0005-0000-0000-00004C2A0000}"/>
    <cellStyle name="Normal 3 39 71" xfId="12111" xr:uid="{00000000-0005-0000-0000-00004D2A0000}"/>
    <cellStyle name="Normal 3 39 72" xfId="12731" xr:uid="{00000000-0005-0000-0000-00004E2A0000}"/>
    <cellStyle name="Normal 3 39 73" xfId="12287" xr:uid="{00000000-0005-0000-0000-00004F2A0000}"/>
    <cellStyle name="Normal 3 39 74" xfId="12659" xr:uid="{00000000-0005-0000-0000-0000502A0000}"/>
    <cellStyle name="Normal 3 39 75" xfId="13402" xr:uid="{00000000-0005-0000-0000-0000512A0000}"/>
    <cellStyle name="Normal 3 39 76" xfId="13579" xr:uid="{00000000-0005-0000-0000-0000522A0000}"/>
    <cellStyle name="Normal 3 39 77" xfId="13756" xr:uid="{00000000-0005-0000-0000-0000532A0000}"/>
    <cellStyle name="Normal 3 39 78" xfId="13933" xr:uid="{00000000-0005-0000-0000-0000542A0000}"/>
    <cellStyle name="Normal 3 39 79" xfId="14110" xr:uid="{00000000-0005-0000-0000-0000552A0000}"/>
    <cellStyle name="Normal 3 39 8" xfId="1534" xr:uid="{00000000-0005-0000-0000-0000562A0000}"/>
    <cellStyle name="Normal 3 39 80" xfId="14287" xr:uid="{00000000-0005-0000-0000-0000572A0000}"/>
    <cellStyle name="Normal 3 39 81" xfId="14464" xr:uid="{00000000-0005-0000-0000-0000582A0000}"/>
    <cellStyle name="Normal 3 39 82" xfId="14641" xr:uid="{00000000-0005-0000-0000-0000592A0000}"/>
    <cellStyle name="Normal 3 39 83" xfId="14829" xr:uid="{00000000-0005-0000-0000-00005A2A0000}"/>
    <cellStyle name="Normal 3 39 84" xfId="15007" xr:uid="{00000000-0005-0000-0000-00005B2A0000}"/>
    <cellStyle name="Normal 3 39 85" xfId="15185" xr:uid="{00000000-0005-0000-0000-00005C2A0000}"/>
    <cellStyle name="Normal 3 39 86" xfId="15363" xr:uid="{00000000-0005-0000-0000-00005D2A0000}"/>
    <cellStyle name="Normal 3 39 87" xfId="15541" xr:uid="{00000000-0005-0000-0000-00005E2A0000}"/>
    <cellStyle name="Normal 3 39 88" xfId="15719" xr:uid="{00000000-0005-0000-0000-00005F2A0000}"/>
    <cellStyle name="Normal 3 39 89" xfId="15897" xr:uid="{00000000-0005-0000-0000-0000602A0000}"/>
    <cellStyle name="Normal 3 39 9" xfId="1711" xr:uid="{00000000-0005-0000-0000-0000612A0000}"/>
    <cellStyle name="Normal 3 39 90" xfId="16065" xr:uid="{00000000-0005-0000-0000-0000622A0000}"/>
    <cellStyle name="Normal 3 39 91" xfId="16242" xr:uid="{00000000-0005-0000-0000-0000632A0000}"/>
    <cellStyle name="Normal 3 39 92" xfId="16419" xr:uid="{00000000-0005-0000-0000-0000642A0000}"/>
    <cellStyle name="Normal 3 39 93" xfId="16596" xr:uid="{00000000-0005-0000-0000-0000652A0000}"/>
    <cellStyle name="Normal 3 39 94" xfId="16773" xr:uid="{00000000-0005-0000-0000-0000662A0000}"/>
    <cellStyle name="Normal 3 39 95" xfId="16955" xr:uid="{00000000-0005-0000-0000-0000672A0000}"/>
    <cellStyle name="Normal 3 39 96" xfId="17461" xr:uid="{00000000-0005-0000-0000-0000682A0000}"/>
    <cellStyle name="Normal 3 39 97" xfId="17650" xr:uid="{00000000-0005-0000-0000-0000692A0000}"/>
    <cellStyle name="Normal 3 39 98" xfId="17517" xr:uid="{00000000-0005-0000-0000-00006A2A0000}"/>
    <cellStyle name="Normal 3 39 99" xfId="17290" xr:uid="{00000000-0005-0000-0000-00006B2A0000}"/>
    <cellStyle name="Normal 3 4" xfId="111" xr:uid="{00000000-0005-0000-0000-00006C2A0000}"/>
    <cellStyle name="Normal 3 4 10" xfId="1889" xr:uid="{00000000-0005-0000-0000-00006D2A0000}"/>
    <cellStyle name="Normal 3 4 100" xfId="296" xr:uid="{00000000-0005-0000-0000-00006E2A0000}"/>
    <cellStyle name="Normal 3 4 11" xfId="2066" xr:uid="{00000000-0005-0000-0000-00006F2A0000}"/>
    <cellStyle name="Normal 3 4 12" xfId="2243" xr:uid="{00000000-0005-0000-0000-0000702A0000}"/>
    <cellStyle name="Normal 3 4 13" xfId="2420" xr:uid="{00000000-0005-0000-0000-0000712A0000}"/>
    <cellStyle name="Normal 3 4 14" xfId="2597" xr:uid="{00000000-0005-0000-0000-0000722A0000}"/>
    <cellStyle name="Normal 3 4 15" xfId="2774" xr:uid="{00000000-0005-0000-0000-0000732A0000}"/>
    <cellStyle name="Normal 3 4 16" xfId="2951" xr:uid="{00000000-0005-0000-0000-0000742A0000}"/>
    <cellStyle name="Normal 3 4 17" xfId="3128" xr:uid="{00000000-0005-0000-0000-0000752A0000}"/>
    <cellStyle name="Normal 3 4 18" xfId="3305" xr:uid="{00000000-0005-0000-0000-0000762A0000}"/>
    <cellStyle name="Normal 3 4 19" xfId="3482" xr:uid="{00000000-0005-0000-0000-0000772A0000}"/>
    <cellStyle name="Normal 3 4 2" xfId="473" xr:uid="{00000000-0005-0000-0000-0000782A0000}"/>
    <cellStyle name="Normal 3 4 20" xfId="3659" xr:uid="{00000000-0005-0000-0000-0000792A0000}"/>
    <cellStyle name="Normal 3 4 21" xfId="3836" xr:uid="{00000000-0005-0000-0000-00007A2A0000}"/>
    <cellStyle name="Normal 3 4 22" xfId="4013" xr:uid="{00000000-0005-0000-0000-00007B2A0000}"/>
    <cellStyle name="Normal 3 4 23" xfId="4190" xr:uid="{00000000-0005-0000-0000-00007C2A0000}"/>
    <cellStyle name="Normal 3 4 24" xfId="4367" xr:uid="{00000000-0005-0000-0000-00007D2A0000}"/>
    <cellStyle name="Normal 3 4 25" xfId="4544" xr:uid="{00000000-0005-0000-0000-00007E2A0000}"/>
    <cellStyle name="Normal 3 4 26" xfId="4721" xr:uid="{00000000-0005-0000-0000-00007F2A0000}"/>
    <cellStyle name="Normal 3 4 27" xfId="4898" xr:uid="{00000000-0005-0000-0000-0000802A0000}"/>
    <cellStyle name="Normal 3 4 28" xfId="5075" xr:uid="{00000000-0005-0000-0000-0000812A0000}"/>
    <cellStyle name="Normal 3 4 29" xfId="5252" xr:uid="{00000000-0005-0000-0000-0000822A0000}"/>
    <cellStyle name="Normal 3 4 3" xfId="650" xr:uid="{00000000-0005-0000-0000-0000832A0000}"/>
    <cellStyle name="Normal 3 4 30" xfId="5429" xr:uid="{00000000-0005-0000-0000-0000842A0000}"/>
    <cellStyle name="Normal 3 4 31" xfId="5606" xr:uid="{00000000-0005-0000-0000-0000852A0000}"/>
    <cellStyle name="Normal 3 4 32" xfId="5783" xr:uid="{00000000-0005-0000-0000-0000862A0000}"/>
    <cellStyle name="Normal 3 4 33" xfId="5960" xr:uid="{00000000-0005-0000-0000-0000872A0000}"/>
    <cellStyle name="Normal 3 4 34" xfId="6137" xr:uid="{00000000-0005-0000-0000-0000882A0000}"/>
    <cellStyle name="Normal 3 4 35" xfId="6314" xr:uid="{00000000-0005-0000-0000-0000892A0000}"/>
    <cellStyle name="Normal 3 4 36" xfId="6491" xr:uid="{00000000-0005-0000-0000-00008A2A0000}"/>
    <cellStyle name="Normal 3 4 37" xfId="6668" xr:uid="{00000000-0005-0000-0000-00008B2A0000}"/>
    <cellStyle name="Normal 3 4 38" xfId="6845" xr:uid="{00000000-0005-0000-0000-00008C2A0000}"/>
    <cellStyle name="Normal 3 4 39" xfId="7022" xr:uid="{00000000-0005-0000-0000-00008D2A0000}"/>
    <cellStyle name="Normal 3 4 4" xfId="827" xr:uid="{00000000-0005-0000-0000-00008E2A0000}"/>
    <cellStyle name="Normal 3 4 40" xfId="7199" xr:uid="{00000000-0005-0000-0000-00008F2A0000}"/>
    <cellStyle name="Normal 3 4 41" xfId="7376" xr:uid="{00000000-0005-0000-0000-0000902A0000}"/>
    <cellStyle name="Normal 3 4 42" xfId="7553" xr:uid="{00000000-0005-0000-0000-0000912A0000}"/>
    <cellStyle name="Normal 3 4 43" xfId="7730" xr:uid="{00000000-0005-0000-0000-0000922A0000}"/>
    <cellStyle name="Normal 3 4 44" xfId="7907" xr:uid="{00000000-0005-0000-0000-0000932A0000}"/>
    <cellStyle name="Normal 3 4 45" xfId="8084" xr:uid="{00000000-0005-0000-0000-0000942A0000}"/>
    <cellStyle name="Normal 3 4 46" xfId="8261" xr:uid="{00000000-0005-0000-0000-0000952A0000}"/>
    <cellStyle name="Normal 3 4 47" xfId="8438" xr:uid="{00000000-0005-0000-0000-0000962A0000}"/>
    <cellStyle name="Normal 3 4 48" xfId="8615" xr:uid="{00000000-0005-0000-0000-0000972A0000}"/>
    <cellStyle name="Normal 3 4 49" xfId="8792" xr:uid="{00000000-0005-0000-0000-0000982A0000}"/>
    <cellStyle name="Normal 3 4 5" xfId="1004" xr:uid="{00000000-0005-0000-0000-0000992A0000}"/>
    <cellStyle name="Normal 3 4 50" xfId="8969" xr:uid="{00000000-0005-0000-0000-00009A2A0000}"/>
    <cellStyle name="Normal 3 4 51" xfId="9146" xr:uid="{00000000-0005-0000-0000-00009B2A0000}"/>
    <cellStyle name="Normal 3 4 52" xfId="9323" xr:uid="{00000000-0005-0000-0000-00009C2A0000}"/>
    <cellStyle name="Normal 3 4 53" xfId="9500" xr:uid="{00000000-0005-0000-0000-00009D2A0000}"/>
    <cellStyle name="Normal 3 4 54" xfId="9677" xr:uid="{00000000-0005-0000-0000-00009E2A0000}"/>
    <cellStyle name="Normal 3 4 55" xfId="9854" xr:uid="{00000000-0005-0000-0000-00009F2A0000}"/>
    <cellStyle name="Normal 3 4 56" xfId="10031" xr:uid="{00000000-0005-0000-0000-0000A02A0000}"/>
    <cellStyle name="Normal 3 4 57" xfId="10208" xr:uid="{00000000-0005-0000-0000-0000A12A0000}"/>
    <cellStyle name="Normal 3 4 58" xfId="10385" xr:uid="{00000000-0005-0000-0000-0000A22A0000}"/>
    <cellStyle name="Normal 3 4 59" xfId="10562" xr:uid="{00000000-0005-0000-0000-0000A32A0000}"/>
    <cellStyle name="Normal 3 4 6" xfId="1181" xr:uid="{00000000-0005-0000-0000-0000A42A0000}"/>
    <cellStyle name="Normal 3 4 60" xfId="10739" xr:uid="{00000000-0005-0000-0000-0000A52A0000}"/>
    <cellStyle name="Normal 3 4 61" xfId="10916" xr:uid="{00000000-0005-0000-0000-0000A62A0000}"/>
    <cellStyle name="Normal 3 4 62" xfId="11098" xr:uid="{00000000-0005-0000-0000-0000A72A0000}"/>
    <cellStyle name="Normal 3 4 63" xfId="11559" xr:uid="{00000000-0005-0000-0000-0000A82A0000}"/>
    <cellStyle name="Normal 3 4 64" xfId="12310" xr:uid="{00000000-0005-0000-0000-0000A92A0000}"/>
    <cellStyle name="Normal 3 4 65" xfId="12979" xr:uid="{00000000-0005-0000-0000-0000AA2A0000}"/>
    <cellStyle name="Normal 3 4 66" xfId="12686" xr:uid="{00000000-0005-0000-0000-0000AB2A0000}"/>
    <cellStyle name="Normal 3 4 67" xfId="12688" xr:uid="{00000000-0005-0000-0000-0000AC2A0000}"/>
    <cellStyle name="Normal 3 4 68" xfId="11954" xr:uid="{00000000-0005-0000-0000-0000AD2A0000}"/>
    <cellStyle name="Normal 3 4 69" xfId="12429" xr:uid="{00000000-0005-0000-0000-0000AE2A0000}"/>
    <cellStyle name="Normal 3 4 7" xfId="1358" xr:uid="{00000000-0005-0000-0000-0000AF2A0000}"/>
    <cellStyle name="Normal 3 4 70" xfId="12696" xr:uid="{00000000-0005-0000-0000-0000B02A0000}"/>
    <cellStyle name="Normal 3 4 71" xfId="11289" xr:uid="{00000000-0005-0000-0000-0000B12A0000}"/>
    <cellStyle name="Normal 3 4 72" xfId="12312" xr:uid="{00000000-0005-0000-0000-0000B22A0000}"/>
    <cellStyle name="Normal 3 4 73" xfId="12261" xr:uid="{00000000-0005-0000-0000-0000B32A0000}"/>
    <cellStyle name="Normal 3 4 74" xfId="11450" xr:uid="{00000000-0005-0000-0000-0000B42A0000}"/>
    <cellStyle name="Normal 3 4 75" xfId="13403" xr:uid="{00000000-0005-0000-0000-0000B52A0000}"/>
    <cellStyle name="Normal 3 4 76" xfId="13580" xr:uid="{00000000-0005-0000-0000-0000B62A0000}"/>
    <cellStyle name="Normal 3 4 77" xfId="13757" xr:uid="{00000000-0005-0000-0000-0000B72A0000}"/>
    <cellStyle name="Normal 3 4 78" xfId="13934" xr:uid="{00000000-0005-0000-0000-0000B82A0000}"/>
    <cellStyle name="Normal 3 4 79" xfId="14111" xr:uid="{00000000-0005-0000-0000-0000B92A0000}"/>
    <cellStyle name="Normal 3 4 8" xfId="1535" xr:uid="{00000000-0005-0000-0000-0000BA2A0000}"/>
    <cellStyle name="Normal 3 4 80" xfId="14288" xr:uid="{00000000-0005-0000-0000-0000BB2A0000}"/>
    <cellStyle name="Normal 3 4 81" xfId="14465" xr:uid="{00000000-0005-0000-0000-0000BC2A0000}"/>
    <cellStyle name="Normal 3 4 82" xfId="14642" xr:uid="{00000000-0005-0000-0000-0000BD2A0000}"/>
    <cellStyle name="Normal 3 4 83" xfId="14830" xr:uid="{00000000-0005-0000-0000-0000BE2A0000}"/>
    <cellStyle name="Normal 3 4 84" xfId="15008" xr:uid="{00000000-0005-0000-0000-0000BF2A0000}"/>
    <cellStyle name="Normal 3 4 85" xfId="15186" xr:uid="{00000000-0005-0000-0000-0000C02A0000}"/>
    <cellStyle name="Normal 3 4 86" xfId="15364" xr:uid="{00000000-0005-0000-0000-0000C12A0000}"/>
    <cellStyle name="Normal 3 4 87" xfId="15542" xr:uid="{00000000-0005-0000-0000-0000C22A0000}"/>
    <cellStyle name="Normal 3 4 88" xfId="15720" xr:uid="{00000000-0005-0000-0000-0000C32A0000}"/>
    <cellStyle name="Normal 3 4 89" xfId="15898" xr:uid="{00000000-0005-0000-0000-0000C42A0000}"/>
    <cellStyle name="Normal 3 4 9" xfId="1712" xr:uid="{00000000-0005-0000-0000-0000C52A0000}"/>
    <cellStyle name="Normal 3 4 90" xfId="16066" xr:uid="{00000000-0005-0000-0000-0000C62A0000}"/>
    <cellStyle name="Normal 3 4 91" xfId="16243" xr:uid="{00000000-0005-0000-0000-0000C72A0000}"/>
    <cellStyle name="Normal 3 4 92" xfId="16420" xr:uid="{00000000-0005-0000-0000-0000C82A0000}"/>
    <cellStyle name="Normal 3 4 93" xfId="16597" xr:uid="{00000000-0005-0000-0000-0000C92A0000}"/>
    <cellStyle name="Normal 3 4 94" xfId="16774" xr:uid="{00000000-0005-0000-0000-0000CA2A0000}"/>
    <cellStyle name="Normal 3 4 95" xfId="16956" xr:uid="{00000000-0005-0000-0000-0000CB2A0000}"/>
    <cellStyle name="Normal 3 4 96" xfId="17489" xr:uid="{00000000-0005-0000-0000-0000CC2A0000}"/>
    <cellStyle name="Normal 3 4 97" xfId="17258" xr:uid="{00000000-0005-0000-0000-0000CD2A0000}"/>
    <cellStyle name="Normal 3 4 98" xfId="17147" xr:uid="{00000000-0005-0000-0000-0000CE2A0000}"/>
    <cellStyle name="Normal 3 4 99" xfId="17687" xr:uid="{00000000-0005-0000-0000-0000CF2A0000}"/>
    <cellStyle name="Normal 3 40" xfId="112" xr:uid="{00000000-0005-0000-0000-0000D02A0000}"/>
    <cellStyle name="Normal 3 40 10" xfId="1890" xr:uid="{00000000-0005-0000-0000-0000D12A0000}"/>
    <cellStyle name="Normal 3 40 100" xfId="297" xr:uid="{00000000-0005-0000-0000-0000D22A0000}"/>
    <cellStyle name="Normal 3 40 11" xfId="2067" xr:uid="{00000000-0005-0000-0000-0000D32A0000}"/>
    <cellStyle name="Normal 3 40 12" xfId="2244" xr:uid="{00000000-0005-0000-0000-0000D42A0000}"/>
    <cellStyle name="Normal 3 40 13" xfId="2421" xr:uid="{00000000-0005-0000-0000-0000D52A0000}"/>
    <cellStyle name="Normal 3 40 14" xfId="2598" xr:uid="{00000000-0005-0000-0000-0000D62A0000}"/>
    <cellStyle name="Normal 3 40 15" xfId="2775" xr:uid="{00000000-0005-0000-0000-0000D72A0000}"/>
    <cellStyle name="Normal 3 40 16" xfId="2952" xr:uid="{00000000-0005-0000-0000-0000D82A0000}"/>
    <cellStyle name="Normal 3 40 17" xfId="3129" xr:uid="{00000000-0005-0000-0000-0000D92A0000}"/>
    <cellStyle name="Normal 3 40 18" xfId="3306" xr:uid="{00000000-0005-0000-0000-0000DA2A0000}"/>
    <cellStyle name="Normal 3 40 19" xfId="3483" xr:uid="{00000000-0005-0000-0000-0000DB2A0000}"/>
    <cellStyle name="Normal 3 40 2" xfId="474" xr:uid="{00000000-0005-0000-0000-0000DC2A0000}"/>
    <cellStyle name="Normal 3 40 20" xfId="3660" xr:uid="{00000000-0005-0000-0000-0000DD2A0000}"/>
    <cellStyle name="Normal 3 40 21" xfId="3837" xr:uid="{00000000-0005-0000-0000-0000DE2A0000}"/>
    <cellStyle name="Normal 3 40 22" xfId="4014" xr:uid="{00000000-0005-0000-0000-0000DF2A0000}"/>
    <cellStyle name="Normal 3 40 23" xfId="4191" xr:uid="{00000000-0005-0000-0000-0000E02A0000}"/>
    <cellStyle name="Normal 3 40 24" xfId="4368" xr:uid="{00000000-0005-0000-0000-0000E12A0000}"/>
    <cellStyle name="Normal 3 40 25" xfId="4545" xr:uid="{00000000-0005-0000-0000-0000E22A0000}"/>
    <cellStyle name="Normal 3 40 26" xfId="4722" xr:uid="{00000000-0005-0000-0000-0000E32A0000}"/>
    <cellStyle name="Normal 3 40 27" xfId="4899" xr:uid="{00000000-0005-0000-0000-0000E42A0000}"/>
    <cellStyle name="Normal 3 40 28" xfId="5076" xr:uid="{00000000-0005-0000-0000-0000E52A0000}"/>
    <cellStyle name="Normal 3 40 29" xfId="5253" xr:uid="{00000000-0005-0000-0000-0000E62A0000}"/>
    <cellStyle name="Normal 3 40 3" xfId="651" xr:uid="{00000000-0005-0000-0000-0000E72A0000}"/>
    <cellStyle name="Normal 3 40 30" xfId="5430" xr:uid="{00000000-0005-0000-0000-0000E82A0000}"/>
    <cellStyle name="Normal 3 40 31" xfId="5607" xr:uid="{00000000-0005-0000-0000-0000E92A0000}"/>
    <cellStyle name="Normal 3 40 32" xfId="5784" xr:uid="{00000000-0005-0000-0000-0000EA2A0000}"/>
    <cellStyle name="Normal 3 40 33" xfId="5961" xr:uid="{00000000-0005-0000-0000-0000EB2A0000}"/>
    <cellStyle name="Normal 3 40 34" xfId="6138" xr:uid="{00000000-0005-0000-0000-0000EC2A0000}"/>
    <cellStyle name="Normal 3 40 35" xfId="6315" xr:uid="{00000000-0005-0000-0000-0000ED2A0000}"/>
    <cellStyle name="Normal 3 40 36" xfId="6492" xr:uid="{00000000-0005-0000-0000-0000EE2A0000}"/>
    <cellStyle name="Normal 3 40 37" xfId="6669" xr:uid="{00000000-0005-0000-0000-0000EF2A0000}"/>
    <cellStyle name="Normal 3 40 38" xfId="6846" xr:uid="{00000000-0005-0000-0000-0000F02A0000}"/>
    <cellStyle name="Normal 3 40 39" xfId="7023" xr:uid="{00000000-0005-0000-0000-0000F12A0000}"/>
    <cellStyle name="Normal 3 40 4" xfId="828" xr:uid="{00000000-0005-0000-0000-0000F22A0000}"/>
    <cellStyle name="Normal 3 40 40" xfId="7200" xr:uid="{00000000-0005-0000-0000-0000F32A0000}"/>
    <cellStyle name="Normal 3 40 41" xfId="7377" xr:uid="{00000000-0005-0000-0000-0000F42A0000}"/>
    <cellStyle name="Normal 3 40 42" xfId="7554" xr:uid="{00000000-0005-0000-0000-0000F52A0000}"/>
    <cellStyle name="Normal 3 40 43" xfId="7731" xr:uid="{00000000-0005-0000-0000-0000F62A0000}"/>
    <cellStyle name="Normal 3 40 44" xfId="7908" xr:uid="{00000000-0005-0000-0000-0000F72A0000}"/>
    <cellStyle name="Normal 3 40 45" xfId="8085" xr:uid="{00000000-0005-0000-0000-0000F82A0000}"/>
    <cellStyle name="Normal 3 40 46" xfId="8262" xr:uid="{00000000-0005-0000-0000-0000F92A0000}"/>
    <cellStyle name="Normal 3 40 47" xfId="8439" xr:uid="{00000000-0005-0000-0000-0000FA2A0000}"/>
    <cellStyle name="Normal 3 40 48" xfId="8616" xr:uid="{00000000-0005-0000-0000-0000FB2A0000}"/>
    <cellStyle name="Normal 3 40 49" xfId="8793" xr:uid="{00000000-0005-0000-0000-0000FC2A0000}"/>
    <cellStyle name="Normal 3 40 5" xfId="1005" xr:uid="{00000000-0005-0000-0000-0000FD2A0000}"/>
    <cellStyle name="Normal 3 40 50" xfId="8970" xr:uid="{00000000-0005-0000-0000-0000FE2A0000}"/>
    <cellStyle name="Normal 3 40 51" xfId="9147" xr:uid="{00000000-0005-0000-0000-0000FF2A0000}"/>
    <cellStyle name="Normal 3 40 52" xfId="9324" xr:uid="{00000000-0005-0000-0000-0000002B0000}"/>
    <cellStyle name="Normal 3 40 53" xfId="9501" xr:uid="{00000000-0005-0000-0000-0000012B0000}"/>
    <cellStyle name="Normal 3 40 54" xfId="9678" xr:uid="{00000000-0005-0000-0000-0000022B0000}"/>
    <cellStyle name="Normal 3 40 55" xfId="9855" xr:uid="{00000000-0005-0000-0000-0000032B0000}"/>
    <cellStyle name="Normal 3 40 56" xfId="10032" xr:uid="{00000000-0005-0000-0000-0000042B0000}"/>
    <cellStyle name="Normal 3 40 57" xfId="10209" xr:uid="{00000000-0005-0000-0000-0000052B0000}"/>
    <cellStyle name="Normal 3 40 58" xfId="10386" xr:uid="{00000000-0005-0000-0000-0000062B0000}"/>
    <cellStyle name="Normal 3 40 59" xfId="10563" xr:uid="{00000000-0005-0000-0000-0000072B0000}"/>
    <cellStyle name="Normal 3 40 6" xfId="1182" xr:uid="{00000000-0005-0000-0000-0000082B0000}"/>
    <cellStyle name="Normal 3 40 60" xfId="10740" xr:uid="{00000000-0005-0000-0000-0000092B0000}"/>
    <cellStyle name="Normal 3 40 61" xfId="10917" xr:uid="{00000000-0005-0000-0000-00000A2B0000}"/>
    <cellStyle name="Normal 3 40 62" xfId="11099" xr:uid="{00000000-0005-0000-0000-00000B2B0000}"/>
    <cellStyle name="Normal 3 40 63" xfId="11529" xr:uid="{00000000-0005-0000-0000-00000C2B0000}"/>
    <cellStyle name="Normal 3 40 64" xfId="12205" xr:uid="{00000000-0005-0000-0000-00000D2B0000}"/>
    <cellStyle name="Normal 3 40 65" xfId="12231" xr:uid="{00000000-0005-0000-0000-00000E2B0000}"/>
    <cellStyle name="Normal 3 40 66" xfId="12823" xr:uid="{00000000-0005-0000-0000-00000F2B0000}"/>
    <cellStyle name="Normal 3 40 67" xfId="12786" xr:uid="{00000000-0005-0000-0000-0000102B0000}"/>
    <cellStyle name="Normal 3 40 68" xfId="12598" xr:uid="{00000000-0005-0000-0000-0000112B0000}"/>
    <cellStyle name="Normal 3 40 69" xfId="11955" xr:uid="{00000000-0005-0000-0000-0000122B0000}"/>
    <cellStyle name="Normal 3 40 7" xfId="1359" xr:uid="{00000000-0005-0000-0000-0000132B0000}"/>
    <cellStyle name="Normal 3 40 70" xfId="12166" xr:uid="{00000000-0005-0000-0000-0000142B0000}"/>
    <cellStyle name="Normal 3 40 71" xfId="12729" xr:uid="{00000000-0005-0000-0000-0000152B0000}"/>
    <cellStyle name="Normal 3 40 72" xfId="12383" xr:uid="{00000000-0005-0000-0000-0000162B0000}"/>
    <cellStyle name="Normal 3 40 73" xfId="12947" xr:uid="{00000000-0005-0000-0000-0000172B0000}"/>
    <cellStyle name="Normal 3 40 74" xfId="11948" xr:uid="{00000000-0005-0000-0000-0000182B0000}"/>
    <cellStyle name="Normal 3 40 75" xfId="13404" xr:uid="{00000000-0005-0000-0000-0000192B0000}"/>
    <cellStyle name="Normal 3 40 76" xfId="13581" xr:uid="{00000000-0005-0000-0000-00001A2B0000}"/>
    <cellStyle name="Normal 3 40 77" xfId="13758" xr:uid="{00000000-0005-0000-0000-00001B2B0000}"/>
    <cellStyle name="Normal 3 40 78" xfId="13935" xr:uid="{00000000-0005-0000-0000-00001C2B0000}"/>
    <cellStyle name="Normal 3 40 79" xfId="14112" xr:uid="{00000000-0005-0000-0000-00001D2B0000}"/>
    <cellStyle name="Normal 3 40 8" xfId="1536" xr:uid="{00000000-0005-0000-0000-00001E2B0000}"/>
    <cellStyle name="Normal 3 40 80" xfId="14289" xr:uid="{00000000-0005-0000-0000-00001F2B0000}"/>
    <cellStyle name="Normal 3 40 81" xfId="14466" xr:uid="{00000000-0005-0000-0000-0000202B0000}"/>
    <cellStyle name="Normal 3 40 82" xfId="14643" xr:uid="{00000000-0005-0000-0000-0000212B0000}"/>
    <cellStyle name="Normal 3 40 83" xfId="14831" xr:uid="{00000000-0005-0000-0000-0000222B0000}"/>
    <cellStyle name="Normal 3 40 84" xfId="15009" xr:uid="{00000000-0005-0000-0000-0000232B0000}"/>
    <cellStyle name="Normal 3 40 85" xfId="15187" xr:uid="{00000000-0005-0000-0000-0000242B0000}"/>
    <cellStyle name="Normal 3 40 86" xfId="15365" xr:uid="{00000000-0005-0000-0000-0000252B0000}"/>
    <cellStyle name="Normal 3 40 87" xfId="15543" xr:uid="{00000000-0005-0000-0000-0000262B0000}"/>
    <cellStyle name="Normal 3 40 88" xfId="15721" xr:uid="{00000000-0005-0000-0000-0000272B0000}"/>
    <cellStyle name="Normal 3 40 89" xfId="15899" xr:uid="{00000000-0005-0000-0000-0000282B0000}"/>
    <cellStyle name="Normal 3 40 9" xfId="1713" xr:uid="{00000000-0005-0000-0000-0000292B0000}"/>
    <cellStyle name="Normal 3 40 90" xfId="16067" xr:uid="{00000000-0005-0000-0000-00002A2B0000}"/>
    <cellStyle name="Normal 3 40 91" xfId="16244" xr:uid="{00000000-0005-0000-0000-00002B2B0000}"/>
    <cellStyle name="Normal 3 40 92" xfId="16421" xr:uid="{00000000-0005-0000-0000-00002C2B0000}"/>
    <cellStyle name="Normal 3 40 93" xfId="16598" xr:uid="{00000000-0005-0000-0000-00002D2B0000}"/>
    <cellStyle name="Normal 3 40 94" xfId="16775" xr:uid="{00000000-0005-0000-0000-00002E2B0000}"/>
    <cellStyle name="Normal 3 40 95" xfId="16957" xr:uid="{00000000-0005-0000-0000-00002F2B0000}"/>
    <cellStyle name="Normal 3 40 96" xfId="17505" xr:uid="{00000000-0005-0000-0000-0000302B0000}"/>
    <cellStyle name="Normal 3 40 97" xfId="17137" xr:uid="{00000000-0005-0000-0000-0000312B0000}"/>
    <cellStyle name="Normal 3 40 98" xfId="17414" xr:uid="{00000000-0005-0000-0000-0000322B0000}"/>
    <cellStyle name="Normal 3 40 99" xfId="17631" xr:uid="{00000000-0005-0000-0000-0000332B0000}"/>
    <cellStyle name="Normal 3 41" xfId="113" xr:uid="{00000000-0005-0000-0000-0000342B0000}"/>
    <cellStyle name="Normal 3 41 10" xfId="1891" xr:uid="{00000000-0005-0000-0000-0000352B0000}"/>
    <cellStyle name="Normal 3 41 100" xfId="298" xr:uid="{00000000-0005-0000-0000-0000362B0000}"/>
    <cellStyle name="Normal 3 41 11" xfId="2068" xr:uid="{00000000-0005-0000-0000-0000372B0000}"/>
    <cellStyle name="Normal 3 41 12" xfId="2245" xr:uid="{00000000-0005-0000-0000-0000382B0000}"/>
    <cellStyle name="Normal 3 41 13" xfId="2422" xr:uid="{00000000-0005-0000-0000-0000392B0000}"/>
    <cellStyle name="Normal 3 41 14" xfId="2599" xr:uid="{00000000-0005-0000-0000-00003A2B0000}"/>
    <cellStyle name="Normal 3 41 15" xfId="2776" xr:uid="{00000000-0005-0000-0000-00003B2B0000}"/>
    <cellStyle name="Normal 3 41 16" xfId="2953" xr:uid="{00000000-0005-0000-0000-00003C2B0000}"/>
    <cellStyle name="Normal 3 41 17" xfId="3130" xr:uid="{00000000-0005-0000-0000-00003D2B0000}"/>
    <cellStyle name="Normal 3 41 18" xfId="3307" xr:uid="{00000000-0005-0000-0000-00003E2B0000}"/>
    <cellStyle name="Normal 3 41 19" xfId="3484" xr:uid="{00000000-0005-0000-0000-00003F2B0000}"/>
    <cellStyle name="Normal 3 41 2" xfId="475" xr:uid="{00000000-0005-0000-0000-0000402B0000}"/>
    <cellStyle name="Normal 3 41 20" xfId="3661" xr:uid="{00000000-0005-0000-0000-0000412B0000}"/>
    <cellStyle name="Normal 3 41 21" xfId="3838" xr:uid="{00000000-0005-0000-0000-0000422B0000}"/>
    <cellStyle name="Normal 3 41 22" xfId="4015" xr:uid="{00000000-0005-0000-0000-0000432B0000}"/>
    <cellStyle name="Normal 3 41 23" xfId="4192" xr:uid="{00000000-0005-0000-0000-0000442B0000}"/>
    <cellStyle name="Normal 3 41 24" xfId="4369" xr:uid="{00000000-0005-0000-0000-0000452B0000}"/>
    <cellStyle name="Normal 3 41 25" xfId="4546" xr:uid="{00000000-0005-0000-0000-0000462B0000}"/>
    <cellStyle name="Normal 3 41 26" xfId="4723" xr:uid="{00000000-0005-0000-0000-0000472B0000}"/>
    <cellStyle name="Normal 3 41 27" xfId="4900" xr:uid="{00000000-0005-0000-0000-0000482B0000}"/>
    <cellStyle name="Normal 3 41 28" xfId="5077" xr:uid="{00000000-0005-0000-0000-0000492B0000}"/>
    <cellStyle name="Normal 3 41 29" xfId="5254" xr:uid="{00000000-0005-0000-0000-00004A2B0000}"/>
    <cellStyle name="Normal 3 41 3" xfId="652" xr:uid="{00000000-0005-0000-0000-00004B2B0000}"/>
    <cellStyle name="Normal 3 41 30" xfId="5431" xr:uid="{00000000-0005-0000-0000-00004C2B0000}"/>
    <cellStyle name="Normal 3 41 31" xfId="5608" xr:uid="{00000000-0005-0000-0000-00004D2B0000}"/>
    <cellStyle name="Normal 3 41 32" xfId="5785" xr:uid="{00000000-0005-0000-0000-00004E2B0000}"/>
    <cellStyle name="Normal 3 41 33" xfId="5962" xr:uid="{00000000-0005-0000-0000-00004F2B0000}"/>
    <cellStyle name="Normal 3 41 34" xfId="6139" xr:uid="{00000000-0005-0000-0000-0000502B0000}"/>
    <cellStyle name="Normal 3 41 35" xfId="6316" xr:uid="{00000000-0005-0000-0000-0000512B0000}"/>
    <cellStyle name="Normal 3 41 36" xfId="6493" xr:uid="{00000000-0005-0000-0000-0000522B0000}"/>
    <cellStyle name="Normal 3 41 37" xfId="6670" xr:uid="{00000000-0005-0000-0000-0000532B0000}"/>
    <cellStyle name="Normal 3 41 38" xfId="6847" xr:uid="{00000000-0005-0000-0000-0000542B0000}"/>
    <cellStyle name="Normal 3 41 39" xfId="7024" xr:uid="{00000000-0005-0000-0000-0000552B0000}"/>
    <cellStyle name="Normal 3 41 4" xfId="829" xr:uid="{00000000-0005-0000-0000-0000562B0000}"/>
    <cellStyle name="Normal 3 41 40" xfId="7201" xr:uid="{00000000-0005-0000-0000-0000572B0000}"/>
    <cellStyle name="Normal 3 41 41" xfId="7378" xr:uid="{00000000-0005-0000-0000-0000582B0000}"/>
    <cellStyle name="Normal 3 41 42" xfId="7555" xr:uid="{00000000-0005-0000-0000-0000592B0000}"/>
    <cellStyle name="Normal 3 41 43" xfId="7732" xr:uid="{00000000-0005-0000-0000-00005A2B0000}"/>
    <cellStyle name="Normal 3 41 44" xfId="7909" xr:uid="{00000000-0005-0000-0000-00005B2B0000}"/>
    <cellStyle name="Normal 3 41 45" xfId="8086" xr:uid="{00000000-0005-0000-0000-00005C2B0000}"/>
    <cellStyle name="Normal 3 41 46" xfId="8263" xr:uid="{00000000-0005-0000-0000-00005D2B0000}"/>
    <cellStyle name="Normal 3 41 47" xfId="8440" xr:uid="{00000000-0005-0000-0000-00005E2B0000}"/>
    <cellStyle name="Normal 3 41 48" xfId="8617" xr:uid="{00000000-0005-0000-0000-00005F2B0000}"/>
    <cellStyle name="Normal 3 41 49" xfId="8794" xr:uid="{00000000-0005-0000-0000-0000602B0000}"/>
    <cellStyle name="Normal 3 41 5" xfId="1006" xr:uid="{00000000-0005-0000-0000-0000612B0000}"/>
    <cellStyle name="Normal 3 41 50" xfId="8971" xr:uid="{00000000-0005-0000-0000-0000622B0000}"/>
    <cellStyle name="Normal 3 41 51" xfId="9148" xr:uid="{00000000-0005-0000-0000-0000632B0000}"/>
    <cellStyle name="Normal 3 41 52" xfId="9325" xr:uid="{00000000-0005-0000-0000-0000642B0000}"/>
    <cellStyle name="Normal 3 41 53" xfId="9502" xr:uid="{00000000-0005-0000-0000-0000652B0000}"/>
    <cellStyle name="Normal 3 41 54" xfId="9679" xr:uid="{00000000-0005-0000-0000-0000662B0000}"/>
    <cellStyle name="Normal 3 41 55" xfId="9856" xr:uid="{00000000-0005-0000-0000-0000672B0000}"/>
    <cellStyle name="Normal 3 41 56" xfId="10033" xr:uid="{00000000-0005-0000-0000-0000682B0000}"/>
    <cellStyle name="Normal 3 41 57" xfId="10210" xr:uid="{00000000-0005-0000-0000-0000692B0000}"/>
    <cellStyle name="Normal 3 41 58" xfId="10387" xr:uid="{00000000-0005-0000-0000-00006A2B0000}"/>
    <cellStyle name="Normal 3 41 59" xfId="10564" xr:uid="{00000000-0005-0000-0000-00006B2B0000}"/>
    <cellStyle name="Normal 3 41 6" xfId="1183" xr:uid="{00000000-0005-0000-0000-00006C2B0000}"/>
    <cellStyle name="Normal 3 41 60" xfId="10741" xr:uid="{00000000-0005-0000-0000-00006D2B0000}"/>
    <cellStyle name="Normal 3 41 61" xfId="10918" xr:uid="{00000000-0005-0000-0000-00006E2B0000}"/>
    <cellStyle name="Normal 3 41 62" xfId="11100" xr:uid="{00000000-0005-0000-0000-00006F2B0000}"/>
    <cellStyle name="Normal 3 41 63" xfId="11494" xr:uid="{00000000-0005-0000-0000-0000702B0000}"/>
    <cellStyle name="Normal 3 41 64" xfId="12097" xr:uid="{00000000-0005-0000-0000-0000712B0000}"/>
    <cellStyle name="Normal 3 41 65" xfId="13016" xr:uid="{00000000-0005-0000-0000-0000722B0000}"/>
    <cellStyle name="Normal 3 41 66" xfId="13059" xr:uid="{00000000-0005-0000-0000-0000732B0000}"/>
    <cellStyle name="Normal 3 41 67" xfId="13098" xr:uid="{00000000-0005-0000-0000-0000742B0000}"/>
    <cellStyle name="Normal 3 41 68" xfId="13134" xr:uid="{00000000-0005-0000-0000-0000752B0000}"/>
    <cellStyle name="Normal 3 41 69" xfId="13168" xr:uid="{00000000-0005-0000-0000-0000762B0000}"/>
    <cellStyle name="Normal 3 41 7" xfId="1360" xr:uid="{00000000-0005-0000-0000-0000772B0000}"/>
    <cellStyle name="Normal 3 41 70" xfId="13198" xr:uid="{00000000-0005-0000-0000-0000782B0000}"/>
    <cellStyle name="Normal 3 41 71" xfId="13225" xr:uid="{00000000-0005-0000-0000-0000792B0000}"/>
    <cellStyle name="Normal 3 41 72" xfId="13246" xr:uid="{00000000-0005-0000-0000-00007A2B0000}"/>
    <cellStyle name="Normal 3 41 73" xfId="13264" xr:uid="{00000000-0005-0000-0000-00007B2B0000}"/>
    <cellStyle name="Normal 3 41 74" xfId="13279" xr:uid="{00000000-0005-0000-0000-00007C2B0000}"/>
    <cellStyle name="Normal 3 41 75" xfId="13405" xr:uid="{00000000-0005-0000-0000-00007D2B0000}"/>
    <cellStyle name="Normal 3 41 76" xfId="13582" xr:uid="{00000000-0005-0000-0000-00007E2B0000}"/>
    <cellStyle name="Normal 3 41 77" xfId="13759" xr:uid="{00000000-0005-0000-0000-00007F2B0000}"/>
    <cellStyle name="Normal 3 41 78" xfId="13936" xr:uid="{00000000-0005-0000-0000-0000802B0000}"/>
    <cellStyle name="Normal 3 41 79" xfId="14113" xr:uid="{00000000-0005-0000-0000-0000812B0000}"/>
    <cellStyle name="Normal 3 41 8" xfId="1537" xr:uid="{00000000-0005-0000-0000-0000822B0000}"/>
    <cellStyle name="Normal 3 41 80" xfId="14290" xr:uid="{00000000-0005-0000-0000-0000832B0000}"/>
    <cellStyle name="Normal 3 41 81" xfId="14467" xr:uid="{00000000-0005-0000-0000-0000842B0000}"/>
    <cellStyle name="Normal 3 41 82" xfId="14644" xr:uid="{00000000-0005-0000-0000-0000852B0000}"/>
    <cellStyle name="Normal 3 41 83" xfId="14832" xr:uid="{00000000-0005-0000-0000-0000862B0000}"/>
    <cellStyle name="Normal 3 41 84" xfId="15010" xr:uid="{00000000-0005-0000-0000-0000872B0000}"/>
    <cellStyle name="Normal 3 41 85" xfId="15188" xr:uid="{00000000-0005-0000-0000-0000882B0000}"/>
    <cellStyle name="Normal 3 41 86" xfId="15366" xr:uid="{00000000-0005-0000-0000-0000892B0000}"/>
    <cellStyle name="Normal 3 41 87" xfId="15544" xr:uid="{00000000-0005-0000-0000-00008A2B0000}"/>
    <cellStyle name="Normal 3 41 88" xfId="15722" xr:uid="{00000000-0005-0000-0000-00008B2B0000}"/>
    <cellStyle name="Normal 3 41 89" xfId="15900" xr:uid="{00000000-0005-0000-0000-00008C2B0000}"/>
    <cellStyle name="Normal 3 41 9" xfId="1714" xr:uid="{00000000-0005-0000-0000-00008D2B0000}"/>
    <cellStyle name="Normal 3 41 90" xfId="16068" xr:uid="{00000000-0005-0000-0000-00008E2B0000}"/>
    <cellStyle name="Normal 3 41 91" xfId="16245" xr:uid="{00000000-0005-0000-0000-00008F2B0000}"/>
    <cellStyle name="Normal 3 41 92" xfId="16422" xr:uid="{00000000-0005-0000-0000-0000902B0000}"/>
    <cellStyle name="Normal 3 41 93" xfId="16599" xr:uid="{00000000-0005-0000-0000-0000912B0000}"/>
    <cellStyle name="Normal 3 41 94" xfId="16776" xr:uid="{00000000-0005-0000-0000-0000922B0000}"/>
    <cellStyle name="Normal 3 41 95" xfId="16958" xr:uid="{00000000-0005-0000-0000-0000932B0000}"/>
    <cellStyle name="Normal 3 41 96" xfId="17529" xr:uid="{00000000-0005-0000-0000-0000942B0000}"/>
    <cellStyle name="Normal 3 41 97" xfId="17145" xr:uid="{00000000-0005-0000-0000-0000952B0000}"/>
    <cellStyle name="Normal 3 41 98" xfId="17495" xr:uid="{00000000-0005-0000-0000-0000962B0000}"/>
    <cellStyle name="Normal 3 41 99" xfId="17420" xr:uid="{00000000-0005-0000-0000-0000972B0000}"/>
    <cellStyle name="Normal 3 42" xfId="114" xr:uid="{00000000-0005-0000-0000-0000982B0000}"/>
    <cellStyle name="Normal 3 42 10" xfId="1892" xr:uid="{00000000-0005-0000-0000-0000992B0000}"/>
    <cellStyle name="Normal 3 42 100" xfId="299" xr:uid="{00000000-0005-0000-0000-00009A2B0000}"/>
    <cellStyle name="Normal 3 42 11" xfId="2069" xr:uid="{00000000-0005-0000-0000-00009B2B0000}"/>
    <cellStyle name="Normal 3 42 12" xfId="2246" xr:uid="{00000000-0005-0000-0000-00009C2B0000}"/>
    <cellStyle name="Normal 3 42 13" xfId="2423" xr:uid="{00000000-0005-0000-0000-00009D2B0000}"/>
    <cellStyle name="Normal 3 42 14" xfId="2600" xr:uid="{00000000-0005-0000-0000-00009E2B0000}"/>
    <cellStyle name="Normal 3 42 15" xfId="2777" xr:uid="{00000000-0005-0000-0000-00009F2B0000}"/>
    <cellStyle name="Normal 3 42 16" xfId="2954" xr:uid="{00000000-0005-0000-0000-0000A02B0000}"/>
    <cellStyle name="Normal 3 42 17" xfId="3131" xr:uid="{00000000-0005-0000-0000-0000A12B0000}"/>
    <cellStyle name="Normal 3 42 18" xfId="3308" xr:uid="{00000000-0005-0000-0000-0000A22B0000}"/>
    <cellStyle name="Normal 3 42 19" xfId="3485" xr:uid="{00000000-0005-0000-0000-0000A32B0000}"/>
    <cellStyle name="Normal 3 42 2" xfId="476" xr:uid="{00000000-0005-0000-0000-0000A42B0000}"/>
    <cellStyle name="Normal 3 42 20" xfId="3662" xr:uid="{00000000-0005-0000-0000-0000A52B0000}"/>
    <cellStyle name="Normal 3 42 21" xfId="3839" xr:uid="{00000000-0005-0000-0000-0000A62B0000}"/>
    <cellStyle name="Normal 3 42 22" xfId="4016" xr:uid="{00000000-0005-0000-0000-0000A72B0000}"/>
    <cellStyle name="Normal 3 42 23" xfId="4193" xr:uid="{00000000-0005-0000-0000-0000A82B0000}"/>
    <cellStyle name="Normal 3 42 24" xfId="4370" xr:uid="{00000000-0005-0000-0000-0000A92B0000}"/>
    <cellStyle name="Normal 3 42 25" xfId="4547" xr:uid="{00000000-0005-0000-0000-0000AA2B0000}"/>
    <cellStyle name="Normal 3 42 26" xfId="4724" xr:uid="{00000000-0005-0000-0000-0000AB2B0000}"/>
    <cellStyle name="Normal 3 42 27" xfId="4901" xr:uid="{00000000-0005-0000-0000-0000AC2B0000}"/>
    <cellStyle name="Normal 3 42 28" xfId="5078" xr:uid="{00000000-0005-0000-0000-0000AD2B0000}"/>
    <cellStyle name="Normal 3 42 29" xfId="5255" xr:uid="{00000000-0005-0000-0000-0000AE2B0000}"/>
    <cellStyle name="Normal 3 42 3" xfId="653" xr:uid="{00000000-0005-0000-0000-0000AF2B0000}"/>
    <cellStyle name="Normal 3 42 30" xfId="5432" xr:uid="{00000000-0005-0000-0000-0000B02B0000}"/>
    <cellStyle name="Normal 3 42 31" xfId="5609" xr:uid="{00000000-0005-0000-0000-0000B12B0000}"/>
    <cellStyle name="Normal 3 42 32" xfId="5786" xr:uid="{00000000-0005-0000-0000-0000B22B0000}"/>
    <cellStyle name="Normal 3 42 33" xfId="5963" xr:uid="{00000000-0005-0000-0000-0000B32B0000}"/>
    <cellStyle name="Normal 3 42 34" xfId="6140" xr:uid="{00000000-0005-0000-0000-0000B42B0000}"/>
    <cellStyle name="Normal 3 42 35" xfId="6317" xr:uid="{00000000-0005-0000-0000-0000B52B0000}"/>
    <cellStyle name="Normal 3 42 36" xfId="6494" xr:uid="{00000000-0005-0000-0000-0000B62B0000}"/>
    <cellStyle name="Normal 3 42 37" xfId="6671" xr:uid="{00000000-0005-0000-0000-0000B72B0000}"/>
    <cellStyle name="Normal 3 42 38" xfId="6848" xr:uid="{00000000-0005-0000-0000-0000B82B0000}"/>
    <cellStyle name="Normal 3 42 39" xfId="7025" xr:uid="{00000000-0005-0000-0000-0000B92B0000}"/>
    <cellStyle name="Normal 3 42 4" xfId="830" xr:uid="{00000000-0005-0000-0000-0000BA2B0000}"/>
    <cellStyle name="Normal 3 42 40" xfId="7202" xr:uid="{00000000-0005-0000-0000-0000BB2B0000}"/>
    <cellStyle name="Normal 3 42 41" xfId="7379" xr:uid="{00000000-0005-0000-0000-0000BC2B0000}"/>
    <cellStyle name="Normal 3 42 42" xfId="7556" xr:uid="{00000000-0005-0000-0000-0000BD2B0000}"/>
    <cellStyle name="Normal 3 42 43" xfId="7733" xr:uid="{00000000-0005-0000-0000-0000BE2B0000}"/>
    <cellStyle name="Normal 3 42 44" xfId="7910" xr:uid="{00000000-0005-0000-0000-0000BF2B0000}"/>
    <cellStyle name="Normal 3 42 45" xfId="8087" xr:uid="{00000000-0005-0000-0000-0000C02B0000}"/>
    <cellStyle name="Normal 3 42 46" xfId="8264" xr:uid="{00000000-0005-0000-0000-0000C12B0000}"/>
    <cellStyle name="Normal 3 42 47" xfId="8441" xr:uid="{00000000-0005-0000-0000-0000C22B0000}"/>
    <cellStyle name="Normal 3 42 48" xfId="8618" xr:uid="{00000000-0005-0000-0000-0000C32B0000}"/>
    <cellStyle name="Normal 3 42 49" xfId="8795" xr:uid="{00000000-0005-0000-0000-0000C42B0000}"/>
    <cellStyle name="Normal 3 42 5" xfId="1007" xr:uid="{00000000-0005-0000-0000-0000C52B0000}"/>
    <cellStyle name="Normal 3 42 50" xfId="8972" xr:uid="{00000000-0005-0000-0000-0000C62B0000}"/>
    <cellStyle name="Normal 3 42 51" xfId="9149" xr:uid="{00000000-0005-0000-0000-0000C72B0000}"/>
    <cellStyle name="Normal 3 42 52" xfId="9326" xr:uid="{00000000-0005-0000-0000-0000C82B0000}"/>
    <cellStyle name="Normal 3 42 53" xfId="9503" xr:uid="{00000000-0005-0000-0000-0000C92B0000}"/>
    <cellStyle name="Normal 3 42 54" xfId="9680" xr:uid="{00000000-0005-0000-0000-0000CA2B0000}"/>
    <cellStyle name="Normal 3 42 55" xfId="9857" xr:uid="{00000000-0005-0000-0000-0000CB2B0000}"/>
    <cellStyle name="Normal 3 42 56" xfId="10034" xr:uid="{00000000-0005-0000-0000-0000CC2B0000}"/>
    <cellStyle name="Normal 3 42 57" xfId="10211" xr:uid="{00000000-0005-0000-0000-0000CD2B0000}"/>
    <cellStyle name="Normal 3 42 58" xfId="10388" xr:uid="{00000000-0005-0000-0000-0000CE2B0000}"/>
    <cellStyle name="Normal 3 42 59" xfId="10565" xr:uid="{00000000-0005-0000-0000-0000CF2B0000}"/>
    <cellStyle name="Normal 3 42 6" xfId="1184" xr:uid="{00000000-0005-0000-0000-0000D02B0000}"/>
    <cellStyle name="Normal 3 42 60" xfId="10742" xr:uid="{00000000-0005-0000-0000-0000D12B0000}"/>
    <cellStyle name="Normal 3 42 61" xfId="10919" xr:uid="{00000000-0005-0000-0000-0000D22B0000}"/>
    <cellStyle name="Normal 3 42 62" xfId="11101" xr:uid="{00000000-0005-0000-0000-0000D32B0000}"/>
    <cellStyle name="Normal 3 42 63" xfId="11468" xr:uid="{00000000-0005-0000-0000-0000D42B0000}"/>
    <cellStyle name="Normal 3 42 64" xfId="11207" xr:uid="{00000000-0005-0000-0000-0000D52B0000}"/>
    <cellStyle name="Normal 3 42 65" xfId="11876" xr:uid="{00000000-0005-0000-0000-0000D62B0000}"/>
    <cellStyle name="Normal 3 42 66" xfId="11680" xr:uid="{00000000-0005-0000-0000-0000D72B0000}"/>
    <cellStyle name="Normal 3 42 67" xfId="12095" xr:uid="{00000000-0005-0000-0000-0000D82B0000}"/>
    <cellStyle name="Normal 3 42 68" xfId="11833" xr:uid="{00000000-0005-0000-0000-0000D92B0000}"/>
    <cellStyle name="Normal 3 42 69" xfId="12270" xr:uid="{00000000-0005-0000-0000-0000DA2B0000}"/>
    <cellStyle name="Normal 3 42 7" xfId="1361" xr:uid="{00000000-0005-0000-0000-0000DB2B0000}"/>
    <cellStyle name="Normal 3 42 70" xfId="11960" xr:uid="{00000000-0005-0000-0000-0000DC2B0000}"/>
    <cellStyle name="Normal 3 42 71" xfId="12982" xr:uid="{00000000-0005-0000-0000-0000DD2B0000}"/>
    <cellStyle name="Normal 3 42 72" xfId="11817" xr:uid="{00000000-0005-0000-0000-0000DE2B0000}"/>
    <cellStyle name="Normal 3 42 73" xfId="12828" xr:uid="{00000000-0005-0000-0000-0000DF2B0000}"/>
    <cellStyle name="Normal 3 42 74" xfId="11729" xr:uid="{00000000-0005-0000-0000-0000E02B0000}"/>
    <cellStyle name="Normal 3 42 75" xfId="13406" xr:uid="{00000000-0005-0000-0000-0000E12B0000}"/>
    <cellStyle name="Normal 3 42 76" xfId="13583" xr:uid="{00000000-0005-0000-0000-0000E22B0000}"/>
    <cellStyle name="Normal 3 42 77" xfId="13760" xr:uid="{00000000-0005-0000-0000-0000E32B0000}"/>
    <cellStyle name="Normal 3 42 78" xfId="13937" xr:uid="{00000000-0005-0000-0000-0000E42B0000}"/>
    <cellStyle name="Normal 3 42 79" xfId="14114" xr:uid="{00000000-0005-0000-0000-0000E52B0000}"/>
    <cellStyle name="Normal 3 42 8" xfId="1538" xr:uid="{00000000-0005-0000-0000-0000E62B0000}"/>
    <cellStyle name="Normal 3 42 80" xfId="14291" xr:uid="{00000000-0005-0000-0000-0000E72B0000}"/>
    <cellStyle name="Normal 3 42 81" xfId="14468" xr:uid="{00000000-0005-0000-0000-0000E82B0000}"/>
    <cellStyle name="Normal 3 42 82" xfId="14645" xr:uid="{00000000-0005-0000-0000-0000E92B0000}"/>
    <cellStyle name="Normal 3 42 83" xfId="14833" xr:uid="{00000000-0005-0000-0000-0000EA2B0000}"/>
    <cellStyle name="Normal 3 42 84" xfId="15011" xr:uid="{00000000-0005-0000-0000-0000EB2B0000}"/>
    <cellStyle name="Normal 3 42 85" xfId="15189" xr:uid="{00000000-0005-0000-0000-0000EC2B0000}"/>
    <cellStyle name="Normal 3 42 86" xfId="15367" xr:uid="{00000000-0005-0000-0000-0000ED2B0000}"/>
    <cellStyle name="Normal 3 42 87" xfId="15545" xr:uid="{00000000-0005-0000-0000-0000EE2B0000}"/>
    <cellStyle name="Normal 3 42 88" xfId="15723" xr:uid="{00000000-0005-0000-0000-0000EF2B0000}"/>
    <cellStyle name="Normal 3 42 89" xfId="15901" xr:uid="{00000000-0005-0000-0000-0000F02B0000}"/>
    <cellStyle name="Normal 3 42 9" xfId="1715" xr:uid="{00000000-0005-0000-0000-0000F12B0000}"/>
    <cellStyle name="Normal 3 42 90" xfId="16069" xr:uid="{00000000-0005-0000-0000-0000F22B0000}"/>
    <cellStyle name="Normal 3 42 91" xfId="16246" xr:uid="{00000000-0005-0000-0000-0000F32B0000}"/>
    <cellStyle name="Normal 3 42 92" xfId="16423" xr:uid="{00000000-0005-0000-0000-0000F42B0000}"/>
    <cellStyle name="Normal 3 42 93" xfId="16600" xr:uid="{00000000-0005-0000-0000-0000F52B0000}"/>
    <cellStyle name="Normal 3 42 94" xfId="16777" xr:uid="{00000000-0005-0000-0000-0000F62B0000}"/>
    <cellStyle name="Normal 3 42 95" xfId="16959" xr:uid="{00000000-0005-0000-0000-0000F72B0000}"/>
    <cellStyle name="Normal 3 42 96" xfId="17548" xr:uid="{00000000-0005-0000-0000-0000F82B0000}"/>
    <cellStyle name="Normal 3 42 97" xfId="17367" xr:uid="{00000000-0005-0000-0000-0000F92B0000}"/>
    <cellStyle name="Normal 3 42 98" xfId="17520" xr:uid="{00000000-0005-0000-0000-0000FA2B0000}"/>
    <cellStyle name="Normal 3 42 99" xfId="17086" xr:uid="{00000000-0005-0000-0000-0000FB2B0000}"/>
    <cellStyle name="Normal 3 43" xfId="115" xr:uid="{00000000-0005-0000-0000-0000FC2B0000}"/>
    <cellStyle name="Normal 3 43 10" xfId="1893" xr:uid="{00000000-0005-0000-0000-0000FD2B0000}"/>
    <cellStyle name="Normal 3 43 100" xfId="300" xr:uid="{00000000-0005-0000-0000-0000FE2B0000}"/>
    <cellStyle name="Normal 3 43 11" xfId="2070" xr:uid="{00000000-0005-0000-0000-0000FF2B0000}"/>
    <cellStyle name="Normal 3 43 12" xfId="2247" xr:uid="{00000000-0005-0000-0000-0000002C0000}"/>
    <cellStyle name="Normal 3 43 13" xfId="2424" xr:uid="{00000000-0005-0000-0000-0000012C0000}"/>
    <cellStyle name="Normal 3 43 14" xfId="2601" xr:uid="{00000000-0005-0000-0000-0000022C0000}"/>
    <cellStyle name="Normal 3 43 15" xfId="2778" xr:uid="{00000000-0005-0000-0000-0000032C0000}"/>
    <cellStyle name="Normal 3 43 16" xfId="2955" xr:uid="{00000000-0005-0000-0000-0000042C0000}"/>
    <cellStyle name="Normal 3 43 17" xfId="3132" xr:uid="{00000000-0005-0000-0000-0000052C0000}"/>
    <cellStyle name="Normal 3 43 18" xfId="3309" xr:uid="{00000000-0005-0000-0000-0000062C0000}"/>
    <cellStyle name="Normal 3 43 19" xfId="3486" xr:uid="{00000000-0005-0000-0000-0000072C0000}"/>
    <cellStyle name="Normal 3 43 2" xfId="477" xr:uid="{00000000-0005-0000-0000-0000082C0000}"/>
    <cellStyle name="Normal 3 43 20" xfId="3663" xr:uid="{00000000-0005-0000-0000-0000092C0000}"/>
    <cellStyle name="Normal 3 43 21" xfId="3840" xr:uid="{00000000-0005-0000-0000-00000A2C0000}"/>
    <cellStyle name="Normal 3 43 22" xfId="4017" xr:uid="{00000000-0005-0000-0000-00000B2C0000}"/>
    <cellStyle name="Normal 3 43 23" xfId="4194" xr:uid="{00000000-0005-0000-0000-00000C2C0000}"/>
    <cellStyle name="Normal 3 43 24" xfId="4371" xr:uid="{00000000-0005-0000-0000-00000D2C0000}"/>
    <cellStyle name="Normal 3 43 25" xfId="4548" xr:uid="{00000000-0005-0000-0000-00000E2C0000}"/>
    <cellStyle name="Normal 3 43 26" xfId="4725" xr:uid="{00000000-0005-0000-0000-00000F2C0000}"/>
    <cellStyle name="Normal 3 43 27" xfId="4902" xr:uid="{00000000-0005-0000-0000-0000102C0000}"/>
    <cellStyle name="Normal 3 43 28" xfId="5079" xr:uid="{00000000-0005-0000-0000-0000112C0000}"/>
    <cellStyle name="Normal 3 43 29" xfId="5256" xr:uid="{00000000-0005-0000-0000-0000122C0000}"/>
    <cellStyle name="Normal 3 43 3" xfId="654" xr:uid="{00000000-0005-0000-0000-0000132C0000}"/>
    <cellStyle name="Normal 3 43 30" xfId="5433" xr:uid="{00000000-0005-0000-0000-0000142C0000}"/>
    <cellStyle name="Normal 3 43 31" xfId="5610" xr:uid="{00000000-0005-0000-0000-0000152C0000}"/>
    <cellStyle name="Normal 3 43 32" xfId="5787" xr:uid="{00000000-0005-0000-0000-0000162C0000}"/>
    <cellStyle name="Normal 3 43 33" xfId="5964" xr:uid="{00000000-0005-0000-0000-0000172C0000}"/>
    <cellStyle name="Normal 3 43 34" xfId="6141" xr:uid="{00000000-0005-0000-0000-0000182C0000}"/>
    <cellStyle name="Normal 3 43 35" xfId="6318" xr:uid="{00000000-0005-0000-0000-0000192C0000}"/>
    <cellStyle name="Normal 3 43 36" xfId="6495" xr:uid="{00000000-0005-0000-0000-00001A2C0000}"/>
    <cellStyle name="Normal 3 43 37" xfId="6672" xr:uid="{00000000-0005-0000-0000-00001B2C0000}"/>
    <cellStyle name="Normal 3 43 38" xfId="6849" xr:uid="{00000000-0005-0000-0000-00001C2C0000}"/>
    <cellStyle name="Normal 3 43 39" xfId="7026" xr:uid="{00000000-0005-0000-0000-00001D2C0000}"/>
    <cellStyle name="Normal 3 43 4" xfId="831" xr:uid="{00000000-0005-0000-0000-00001E2C0000}"/>
    <cellStyle name="Normal 3 43 40" xfId="7203" xr:uid="{00000000-0005-0000-0000-00001F2C0000}"/>
    <cellStyle name="Normal 3 43 41" xfId="7380" xr:uid="{00000000-0005-0000-0000-0000202C0000}"/>
    <cellStyle name="Normal 3 43 42" xfId="7557" xr:uid="{00000000-0005-0000-0000-0000212C0000}"/>
    <cellStyle name="Normal 3 43 43" xfId="7734" xr:uid="{00000000-0005-0000-0000-0000222C0000}"/>
    <cellStyle name="Normal 3 43 44" xfId="7911" xr:uid="{00000000-0005-0000-0000-0000232C0000}"/>
    <cellStyle name="Normal 3 43 45" xfId="8088" xr:uid="{00000000-0005-0000-0000-0000242C0000}"/>
    <cellStyle name="Normal 3 43 46" xfId="8265" xr:uid="{00000000-0005-0000-0000-0000252C0000}"/>
    <cellStyle name="Normal 3 43 47" xfId="8442" xr:uid="{00000000-0005-0000-0000-0000262C0000}"/>
    <cellStyle name="Normal 3 43 48" xfId="8619" xr:uid="{00000000-0005-0000-0000-0000272C0000}"/>
    <cellStyle name="Normal 3 43 49" xfId="8796" xr:uid="{00000000-0005-0000-0000-0000282C0000}"/>
    <cellStyle name="Normal 3 43 5" xfId="1008" xr:uid="{00000000-0005-0000-0000-0000292C0000}"/>
    <cellStyle name="Normal 3 43 50" xfId="8973" xr:uid="{00000000-0005-0000-0000-00002A2C0000}"/>
    <cellStyle name="Normal 3 43 51" xfId="9150" xr:uid="{00000000-0005-0000-0000-00002B2C0000}"/>
    <cellStyle name="Normal 3 43 52" xfId="9327" xr:uid="{00000000-0005-0000-0000-00002C2C0000}"/>
    <cellStyle name="Normal 3 43 53" xfId="9504" xr:uid="{00000000-0005-0000-0000-00002D2C0000}"/>
    <cellStyle name="Normal 3 43 54" xfId="9681" xr:uid="{00000000-0005-0000-0000-00002E2C0000}"/>
    <cellStyle name="Normal 3 43 55" xfId="9858" xr:uid="{00000000-0005-0000-0000-00002F2C0000}"/>
    <cellStyle name="Normal 3 43 56" xfId="10035" xr:uid="{00000000-0005-0000-0000-0000302C0000}"/>
    <cellStyle name="Normal 3 43 57" xfId="10212" xr:uid="{00000000-0005-0000-0000-0000312C0000}"/>
    <cellStyle name="Normal 3 43 58" xfId="10389" xr:uid="{00000000-0005-0000-0000-0000322C0000}"/>
    <cellStyle name="Normal 3 43 59" xfId="10566" xr:uid="{00000000-0005-0000-0000-0000332C0000}"/>
    <cellStyle name="Normal 3 43 6" xfId="1185" xr:uid="{00000000-0005-0000-0000-0000342C0000}"/>
    <cellStyle name="Normal 3 43 60" xfId="10743" xr:uid="{00000000-0005-0000-0000-0000352C0000}"/>
    <cellStyle name="Normal 3 43 61" xfId="10920" xr:uid="{00000000-0005-0000-0000-0000362C0000}"/>
    <cellStyle name="Normal 3 43 62" xfId="11102" xr:uid="{00000000-0005-0000-0000-0000372C0000}"/>
    <cellStyle name="Normal 3 43 63" xfId="11439" xr:uid="{00000000-0005-0000-0000-0000382C0000}"/>
    <cellStyle name="Normal 3 43 64" xfId="11937" xr:uid="{00000000-0005-0000-0000-0000392C0000}"/>
    <cellStyle name="Normal 3 43 65" xfId="12430" xr:uid="{00000000-0005-0000-0000-00003A2C0000}"/>
    <cellStyle name="Normal 3 43 66" xfId="12656" xr:uid="{00000000-0005-0000-0000-00003B2C0000}"/>
    <cellStyle name="Normal 3 43 67" xfId="12870" xr:uid="{00000000-0005-0000-0000-00003C2C0000}"/>
    <cellStyle name="Normal 3 43 68" xfId="12408" xr:uid="{00000000-0005-0000-0000-00003D2C0000}"/>
    <cellStyle name="Normal 3 43 69" xfId="11671" xr:uid="{00000000-0005-0000-0000-00003E2C0000}"/>
    <cellStyle name="Normal 3 43 7" xfId="1362" xr:uid="{00000000-0005-0000-0000-00003F2C0000}"/>
    <cellStyle name="Normal 3 43 70" xfId="11456" xr:uid="{00000000-0005-0000-0000-0000402C0000}"/>
    <cellStyle name="Normal 3 43 71" xfId="11897" xr:uid="{00000000-0005-0000-0000-0000412C0000}"/>
    <cellStyle name="Normal 3 43 72" xfId="12390" xr:uid="{00000000-0005-0000-0000-0000422C0000}"/>
    <cellStyle name="Normal 3 43 73" xfId="12507" xr:uid="{00000000-0005-0000-0000-0000432C0000}"/>
    <cellStyle name="Normal 3 43 74" xfId="12355" xr:uid="{00000000-0005-0000-0000-0000442C0000}"/>
    <cellStyle name="Normal 3 43 75" xfId="13407" xr:uid="{00000000-0005-0000-0000-0000452C0000}"/>
    <cellStyle name="Normal 3 43 76" xfId="13584" xr:uid="{00000000-0005-0000-0000-0000462C0000}"/>
    <cellStyle name="Normal 3 43 77" xfId="13761" xr:uid="{00000000-0005-0000-0000-0000472C0000}"/>
    <cellStyle name="Normal 3 43 78" xfId="13938" xr:uid="{00000000-0005-0000-0000-0000482C0000}"/>
    <cellStyle name="Normal 3 43 79" xfId="14115" xr:uid="{00000000-0005-0000-0000-0000492C0000}"/>
    <cellStyle name="Normal 3 43 8" xfId="1539" xr:uid="{00000000-0005-0000-0000-00004A2C0000}"/>
    <cellStyle name="Normal 3 43 80" xfId="14292" xr:uid="{00000000-0005-0000-0000-00004B2C0000}"/>
    <cellStyle name="Normal 3 43 81" xfId="14469" xr:uid="{00000000-0005-0000-0000-00004C2C0000}"/>
    <cellStyle name="Normal 3 43 82" xfId="14646" xr:uid="{00000000-0005-0000-0000-00004D2C0000}"/>
    <cellStyle name="Normal 3 43 83" xfId="14834" xr:uid="{00000000-0005-0000-0000-00004E2C0000}"/>
    <cellStyle name="Normal 3 43 84" xfId="15012" xr:uid="{00000000-0005-0000-0000-00004F2C0000}"/>
    <cellStyle name="Normal 3 43 85" xfId="15190" xr:uid="{00000000-0005-0000-0000-0000502C0000}"/>
    <cellStyle name="Normal 3 43 86" xfId="15368" xr:uid="{00000000-0005-0000-0000-0000512C0000}"/>
    <cellStyle name="Normal 3 43 87" xfId="15546" xr:uid="{00000000-0005-0000-0000-0000522C0000}"/>
    <cellStyle name="Normal 3 43 88" xfId="15724" xr:uid="{00000000-0005-0000-0000-0000532C0000}"/>
    <cellStyle name="Normal 3 43 89" xfId="15902" xr:uid="{00000000-0005-0000-0000-0000542C0000}"/>
    <cellStyle name="Normal 3 43 9" xfId="1716" xr:uid="{00000000-0005-0000-0000-0000552C0000}"/>
    <cellStyle name="Normal 3 43 90" xfId="16070" xr:uid="{00000000-0005-0000-0000-0000562C0000}"/>
    <cellStyle name="Normal 3 43 91" xfId="16247" xr:uid="{00000000-0005-0000-0000-0000572C0000}"/>
    <cellStyle name="Normal 3 43 92" xfId="16424" xr:uid="{00000000-0005-0000-0000-0000582C0000}"/>
    <cellStyle name="Normal 3 43 93" xfId="16601" xr:uid="{00000000-0005-0000-0000-0000592C0000}"/>
    <cellStyle name="Normal 3 43 94" xfId="16778" xr:uid="{00000000-0005-0000-0000-00005A2C0000}"/>
    <cellStyle name="Normal 3 43 95" xfId="16960" xr:uid="{00000000-0005-0000-0000-00005B2C0000}"/>
    <cellStyle name="Normal 3 43 96" xfId="17536" xr:uid="{00000000-0005-0000-0000-00005C2C0000}"/>
    <cellStyle name="Normal 3 43 97" xfId="17251" xr:uid="{00000000-0005-0000-0000-00005D2C0000}"/>
    <cellStyle name="Normal 3 43 98" xfId="17155" xr:uid="{00000000-0005-0000-0000-00005E2C0000}"/>
    <cellStyle name="Normal 3 43 99" xfId="17108" xr:uid="{00000000-0005-0000-0000-00005F2C0000}"/>
    <cellStyle name="Normal 3 44" xfId="116" xr:uid="{00000000-0005-0000-0000-0000602C0000}"/>
    <cellStyle name="Normal 3 44 10" xfId="1894" xr:uid="{00000000-0005-0000-0000-0000612C0000}"/>
    <cellStyle name="Normal 3 44 100" xfId="301" xr:uid="{00000000-0005-0000-0000-0000622C0000}"/>
    <cellStyle name="Normal 3 44 11" xfId="2071" xr:uid="{00000000-0005-0000-0000-0000632C0000}"/>
    <cellStyle name="Normal 3 44 12" xfId="2248" xr:uid="{00000000-0005-0000-0000-0000642C0000}"/>
    <cellStyle name="Normal 3 44 13" xfId="2425" xr:uid="{00000000-0005-0000-0000-0000652C0000}"/>
    <cellStyle name="Normal 3 44 14" xfId="2602" xr:uid="{00000000-0005-0000-0000-0000662C0000}"/>
    <cellStyle name="Normal 3 44 15" xfId="2779" xr:uid="{00000000-0005-0000-0000-0000672C0000}"/>
    <cellStyle name="Normal 3 44 16" xfId="2956" xr:uid="{00000000-0005-0000-0000-0000682C0000}"/>
    <cellStyle name="Normal 3 44 17" xfId="3133" xr:uid="{00000000-0005-0000-0000-0000692C0000}"/>
    <cellStyle name="Normal 3 44 18" xfId="3310" xr:uid="{00000000-0005-0000-0000-00006A2C0000}"/>
    <cellStyle name="Normal 3 44 19" xfId="3487" xr:uid="{00000000-0005-0000-0000-00006B2C0000}"/>
    <cellStyle name="Normal 3 44 2" xfId="478" xr:uid="{00000000-0005-0000-0000-00006C2C0000}"/>
    <cellStyle name="Normal 3 44 20" xfId="3664" xr:uid="{00000000-0005-0000-0000-00006D2C0000}"/>
    <cellStyle name="Normal 3 44 21" xfId="3841" xr:uid="{00000000-0005-0000-0000-00006E2C0000}"/>
    <cellStyle name="Normal 3 44 22" xfId="4018" xr:uid="{00000000-0005-0000-0000-00006F2C0000}"/>
    <cellStyle name="Normal 3 44 23" xfId="4195" xr:uid="{00000000-0005-0000-0000-0000702C0000}"/>
    <cellStyle name="Normal 3 44 24" xfId="4372" xr:uid="{00000000-0005-0000-0000-0000712C0000}"/>
    <cellStyle name="Normal 3 44 25" xfId="4549" xr:uid="{00000000-0005-0000-0000-0000722C0000}"/>
    <cellStyle name="Normal 3 44 26" xfId="4726" xr:uid="{00000000-0005-0000-0000-0000732C0000}"/>
    <cellStyle name="Normal 3 44 27" xfId="4903" xr:uid="{00000000-0005-0000-0000-0000742C0000}"/>
    <cellStyle name="Normal 3 44 28" xfId="5080" xr:uid="{00000000-0005-0000-0000-0000752C0000}"/>
    <cellStyle name="Normal 3 44 29" xfId="5257" xr:uid="{00000000-0005-0000-0000-0000762C0000}"/>
    <cellStyle name="Normal 3 44 3" xfId="655" xr:uid="{00000000-0005-0000-0000-0000772C0000}"/>
    <cellStyle name="Normal 3 44 30" xfId="5434" xr:uid="{00000000-0005-0000-0000-0000782C0000}"/>
    <cellStyle name="Normal 3 44 31" xfId="5611" xr:uid="{00000000-0005-0000-0000-0000792C0000}"/>
    <cellStyle name="Normal 3 44 32" xfId="5788" xr:uid="{00000000-0005-0000-0000-00007A2C0000}"/>
    <cellStyle name="Normal 3 44 33" xfId="5965" xr:uid="{00000000-0005-0000-0000-00007B2C0000}"/>
    <cellStyle name="Normal 3 44 34" xfId="6142" xr:uid="{00000000-0005-0000-0000-00007C2C0000}"/>
    <cellStyle name="Normal 3 44 35" xfId="6319" xr:uid="{00000000-0005-0000-0000-00007D2C0000}"/>
    <cellStyle name="Normal 3 44 36" xfId="6496" xr:uid="{00000000-0005-0000-0000-00007E2C0000}"/>
    <cellStyle name="Normal 3 44 37" xfId="6673" xr:uid="{00000000-0005-0000-0000-00007F2C0000}"/>
    <cellStyle name="Normal 3 44 38" xfId="6850" xr:uid="{00000000-0005-0000-0000-0000802C0000}"/>
    <cellStyle name="Normal 3 44 39" xfId="7027" xr:uid="{00000000-0005-0000-0000-0000812C0000}"/>
    <cellStyle name="Normal 3 44 4" xfId="832" xr:uid="{00000000-0005-0000-0000-0000822C0000}"/>
    <cellStyle name="Normal 3 44 40" xfId="7204" xr:uid="{00000000-0005-0000-0000-0000832C0000}"/>
    <cellStyle name="Normal 3 44 41" xfId="7381" xr:uid="{00000000-0005-0000-0000-0000842C0000}"/>
    <cellStyle name="Normal 3 44 42" xfId="7558" xr:uid="{00000000-0005-0000-0000-0000852C0000}"/>
    <cellStyle name="Normal 3 44 43" xfId="7735" xr:uid="{00000000-0005-0000-0000-0000862C0000}"/>
    <cellStyle name="Normal 3 44 44" xfId="7912" xr:uid="{00000000-0005-0000-0000-0000872C0000}"/>
    <cellStyle name="Normal 3 44 45" xfId="8089" xr:uid="{00000000-0005-0000-0000-0000882C0000}"/>
    <cellStyle name="Normal 3 44 46" xfId="8266" xr:uid="{00000000-0005-0000-0000-0000892C0000}"/>
    <cellStyle name="Normal 3 44 47" xfId="8443" xr:uid="{00000000-0005-0000-0000-00008A2C0000}"/>
    <cellStyle name="Normal 3 44 48" xfId="8620" xr:uid="{00000000-0005-0000-0000-00008B2C0000}"/>
    <cellStyle name="Normal 3 44 49" xfId="8797" xr:uid="{00000000-0005-0000-0000-00008C2C0000}"/>
    <cellStyle name="Normal 3 44 5" xfId="1009" xr:uid="{00000000-0005-0000-0000-00008D2C0000}"/>
    <cellStyle name="Normal 3 44 50" xfId="8974" xr:uid="{00000000-0005-0000-0000-00008E2C0000}"/>
    <cellStyle name="Normal 3 44 51" xfId="9151" xr:uid="{00000000-0005-0000-0000-00008F2C0000}"/>
    <cellStyle name="Normal 3 44 52" xfId="9328" xr:uid="{00000000-0005-0000-0000-0000902C0000}"/>
    <cellStyle name="Normal 3 44 53" xfId="9505" xr:uid="{00000000-0005-0000-0000-0000912C0000}"/>
    <cellStyle name="Normal 3 44 54" xfId="9682" xr:uid="{00000000-0005-0000-0000-0000922C0000}"/>
    <cellStyle name="Normal 3 44 55" xfId="9859" xr:uid="{00000000-0005-0000-0000-0000932C0000}"/>
    <cellStyle name="Normal 3 44 56" xfId="10036" xr:uid="{00000000-0005-0000-0000-0000942C0000}"/>
    <cellStyle name="Normal 3 44 57" xfId="10213" xr:uid="{00000000-0005-0000-0000-0000952C0000}"/>
    <cellStyle name="Normal 3 44 58" xfId="10390" xr:uid="{00000000-0005-0000-0000-0000962C0000}"/>
    <cellStyle name="Normal 3 44 59" xfId="10567" xr:uid="{00000000-0005-0000-0000-0000972C0000}"/>
    <cellStyle name="Normal 3 44 6" xfId="1186" xr:uid="{00000000-0005-0000-0000-0000982C0000}"/>
    <cellStyle name="Normal 3 44 60" xfId="10744" xr:uid="{00000000-0005-0000-0000-0000992C0000}"/>
    <cellStyle name="Normal 3 44 61" xfId="10921" xr:uid="{00000000-0005-0000-0000-00009A2C0000}"/>
    <cellStyle name="Normal 3 44 62" xfId="11103" xr:uid="{00000000-0005-0000-0000-00009B2C0000}"/>
    <cellStyle name="Normal 3 44 63" xfId="11404" xr:uid="{00000000-0005-0000-0000-00009C2C0000}"/>
    <cellStyle name="Normal 3 44 64" xfId="11839" xr:uid="{00000000-0005-0000-0000-00009D2C0000}"/>
    <cellStyle name="Normal 3 44 65" xfId="12069" xr:uid="{00000000-0005-0000-0000-00009E2C0000}"/>
    <cellStyle name="Normal 3 44 66" xfId="12199" xr:uid="{00000000-0005-0000-0000-00009F2C0000}"/>
    <cellStyle name="Normal 3 44 67" xfId="11673" xr:uid="{00000000-0005-0000-0000-0000A02C0000}"/>
    <cellStyle name="Normal 3 44 68" xfId="12919" xr:uid="{00000000-0005-0000-0000-0000A12C0000}"/>
    <cellStyle name="Normal 3 44 69" xfId="11635" xr:uid="{00000000-0005-0000-0000-0000A22C0000}"/>
    <cellStyle name="Normal 3 44 7" xfId="1363" xr:uid="{00000000-0005-0000-0000-0000A32C0000}"/>
    <cellStyle name="Normal 3 44 70" xfId="11239" xr:uid="{00000000-0005-0000-0000-0000A42C0000}"/>
    <cellStyle name="Normal 3 44 71" xfId="11630" xr:uid="{00000000-0005-0000-0000-0000A52C0000}"/>
    <cellStyle name="Normal 3 44 72" xfId="12961" xr:uid="{00000000-0005-0000-0000-0000A62C0000}"/>
    <cellStyle name="Normal 3 44 73" xfId="12018" xr:uid="{00000000-0005-0000-0000-0000A72C0000}"/>
    <cellStyle name="Normal 3 44 74" xfId="11570" xr:uid="{00000000-0005-0000-0000-0000A82C0000}"/>
    <cellStyle name="Normal 3 44 75" xfId="13408" xr:uid="{00000000-0005-0000-0000-0000A92C0000}"/>
    <cellStyle name="Normal 3 44 76" xfId="13585" xr:uid="{00000000-0005-0000-0000-0000AA2C0000}"/>
    <cellStyle name="Normal 3 44 77" xfId="13762" xr:uid="{00000000-0005-0000-0000-0000AB2C0000}"/>
    <cellStyle name="Normal 3 44 78" xfId="13939" xr:uid="{00000000-0005-0000-0000-0000AC2C0000}"/>
    <cellStyle name="Normal 3 44 79" xfId="14116" xr:uid="{00000000-0005-0000-0000-0000AD2C0000}"/>
    <cellStyle name="Normal 3 44 8" xfId="1540" xr:uid="{00000000-0005-0000-0000-0000AE2C0000}"/>
    <cellStyle name="Normal 3 44 80" xfId="14293" xr:uid="{00000000-0005-0000-0000-0000AF2C0000}"/>
    <cellStyle name="Normal 3 44 81" xfId="14470" xr:uid="{00000000-0005-0000-0000-0000B02C0000}"/>
    <cellStyle name="Normal 3 44 82" xfId="14647" xr:uid="{00000000-0005-0000-0000-0000B12C0000}"/>
    <cellStyle name="Normal 3 44 83" xfId="14835" xr:uid="{00000000-0005-0000-0000-0000B22C0000}"/>
    <cellStyle name="Normal 3 44 84" xfId="15013" xr:uid="{00000000-0005-0000-0000-0000B32C0000}"/>
    <cellStyle name="Normal 3 44 85" xfId="15191" xr:uid="{00000000-0005-0000-0000-0000B42C0000}"/>
    <cellStyle name="Normal 3 44 86" xfId="15369" xr:uid="{00000000-0005-0000-0000-0000B52C0000}"/>
    <cellStyle name="Normal 3 44 87" xfId="15547" xr:uid="{00000000-0005-0000-0000-0000B62C0000}"/>
    <cellStyle name="Normal 3 44 88" xfId="15725" xr:uid="{00000000-0005-0000-0000-0000B72C0000}"/>
    <cellStyle name="Normal 3 44 89" xfId="15903" xr:uid="{00000000-0005-0000-0000-0000B82C0000}"/>
    <cellStyle name="Normal 3 44 9" xfId="1717" xr:uid="{00000000-0005-0000-0000-0000B92C0000}"/>
    <cellStyle name="Normal 3 44 90" xfId="16071" xr:uid="{00000000-0005-0000-0000-0000BA2C0000}"/>
    <cellStyle name="Normal 3 44 91" xfId="16248" xr:uid="{00000000-0005-0000-0000-0000BB2C0000}"/>
    <cellStyle name="Normal 3 44 92" xfId="16425" xr:uid="{00000000-0005-0000-0000-0000BC2C0000}"/>
    <cellStyle name="Normal 3 44 93" xfId="16602" xr:uid="{00000000-0005-0000-0000-0000BD2C0000}"/>
    <cellStyle name="Normal 3 44 94" xfId="16779" xr:uid="{00000000-0005-0000-0000-0000BE2C0000}"/>
    <cellStyle name="Normal 3 44 95" xfId="16961" xr:uid="{00000000-0005-0000-0000-0000BF2C0000}"/>
    <cellStyle name="Normal 3 44 96" xfId="17458" xr:uid="{00000000-0005-0000-0000-0000C02C0000}"/>
    <cellStyle name="Normal 3 44 97" xfId="17216" xr:uid="{00000000-0005-0000-0000-0000C12C0000}"/>
    <cellStyle name="Normal 3 44 98" xfId="17653" xr:uid="{00000000-0005-0000-0000-0000C22C0000}"/>
    <cellStyle name="Normal 3 44 99" xfId="17661" xr:uid="{00000000-0005-0000-0000-0000C32C0000}"/>
    <cellStyle name="Normal 3 45" xfId="117" xr:uid="{00000000-0005-0000-0000-0000C42C0000}"/>
    <cellStyle name="Normal 3 45 10" xfId="1895" xr:uid="{00000000-0005-0000-0000-0000C52C0000}"/>
    <cellStyle name="Normal 3 45 100" xfId="302" xr:uid="{00000000-0005-0000-0000-0000C62C0000}"/>
    <cellStyle name="Normal 3 45 11" xfId="2072" xr:uid="{00000000-0005-0000-0000-0000C72C0000}"/>
    <cellStyle name="Normal 3 45 12" xfId="2249" xr:uid="{00000000-0005-0000-0000-0000C82C0000}"/>
    <cellStyle name="Normal 3 45 13" xfId="2426" xr:uid="{00000000-0005-0000-0000-0000C92C0000}"/>
    <cellStyle name="Normal 3 45 14" xfId="2603" xr:uid="{00000000-0005-0000-0000-0000CA2C0000}"/>
    <cellStyle name="Normal 3 45 15" xfId="2780" xr:uid="{00000000-0005-0000-0000-0000CB2C0000}"/>
    <cellStyle name="Normal 3 45 16" xfId="2957" xr:uid="{00000000-0005-0000-0000-0000CC2C0000}"/>
    <cellStyle name="Normal 3 45 17" xfId="3134" xr:uid="{00000000-0005-0000-0000-0000CD2C0000}"/>
    <cellStyle name="Normal 3 45 18" xfId="3311" xr:uid="{00000000-0005-0000-0000-0000CE2C0000}"/>
    <cellStyle name="Normal 3 45 19" xfId="3488" xr:uid="{00000000-0005-0000-0000-0000CF2C0000}"/>
    <cellStyle name="Normal 3 45 2" xfId="479" xr:uid="{00000000-0005-0000-0000-0000D02C0000}"/>
    <cellStyle name="Normal 3 45 20" xfId="3665" xr:uid="{00000000-0005-0000-0000-0000D12C0000}"/>
    <cellStyle name="Normal 3 45 21" xfId="3842" xr:uid="{00000000-0005-0000-0000-0000D22C0000}"/>
    <cellStyle name="Normal 3 45 22" xfId="4019" xr:uid="{00000000-0005-0000-0000-0000D32C0000}"/>
    <cellStyle name="Normal 3 45 23" xfId="4196" xr:uid="{00000000-0005-0000-0000-0000D42C0000}"/>
    <cellStyle name="Normal 3 45 24" xfId="4373" xr:uid="{00000000-0005-0000-0000-0000D52C0000}"/>
    <cellStyle name="Normal 3 45 25" xfId="4550" xr:uid="{00000000-0005-0000-0000-0000D62C0000}"/>
    <cellStyle name="Normal 3 45 26" xfId="4727" xr:uid="{00000000-0005-0000-0000-0000D72C0000}"/>
    <cellStyle name="Normal 3 45 27" xfId="4904" xr:uid="{00000000-0005-0000-0000-0000D82C0000}"/>
    <cellStyle name="Normal 3 45 28" xfId="5081" xr:uid="{00000000-0005-0000-0000-0000D92C0000}"/>
    <cellStyle name="Normal 3 45 29" xfId="5258" xr:uid="{00000000-0005-0000-0000-0000DA2C0000}"/>
    <cellStyle name="Normal 3 45 3" xfId="656" xr:uid="{00000000-0005-0000-0000-0000DB2C0000}"/>
    <cellStyle name="Normal 3 45 30" xfId="5435" xr:uid="{00000000-0005-0000-0000-0000DC2C0000}"/>
    <cellStyle name="Normal 3 45 31" xfId="5612" xr:uid="{00000000-0005-0000-0000-0000DD2C0000}"/>
    <cellStyle name="Normal 3 45 32" xfId="5789" xr:uid="{00000000-0005-0000-0000-0000DE2C0000}"/>
    <cellStyle name="Normal 3 45 33" xfId="5966" xr:uid="{00000000-0005-0000-0000-0000DF2C0000}"/>
    <cellStyle name="Normal 3 45 34" xfId="6143" xr:uid="{00000000-0005-0000-0000-0000E02C0000}"/>
    <cellStyle name="Normal 3 45 35" xfId="6320" xr:uid="{00000000-0005-0000-0000-0000E12C0000}"/>
    <cellStyle name="Normal 3 45 36" xfId="6497" xr:uid="{00000000-0005-0000-0000-0000E22C0000}"/>
    <cellStyle name="Normal 3 45 37" xfId="6674" xr:uid="{00000000-0005-0000-0000-0000E32C0000}"/>
    <cellStyle name="Normal 3 45 38" xfId="6851" xr:uid="{00000000-0005-0000-0000-0000E42C0000}"/>
    <cellStyle name="Normal 3 45 39" xfId="7028" xr:uid="{00000000-0005-0000-0000-0000E52C0000}"/>
    <cellStyle name="Normal 3 45 4" xfId="833" xr:uid="{00000000-0005-0000-0000-0000E62C0000}"/>
    <cellStyle name="Normal 3 45 40" xfId="7205" xr:uid="{00000000-0005-0000-0000-0000E72C0000}"/>
    <cellStyle name="Normal 3 45 41" xfId="7382" xr:uid="{00000000-0005-0000-0000-0000E82C0000}"/>
    <cellStyle name="Normal 3 45 42" xfId="7559" xr:uid="{00000000-0005-0000-0000-0000E92C0000}"/>
    <cellStyle name="Normal 3 45 43" xfId="7736" xr:uid="{00000000-0005-0000-0000-0000EA2C0000}"/>
    <cellStyle name="Normal 3 45 44" xfId="7913" xr:uid="{00000000-0005-0000-0000-0000EB2C0000}"/>
    <cellStyle name="Normal 3 45 45" xfId="8090" xr:uid="{00000000-0005-0000-0000-0000EC2C0000}"/>
    <cellStyle name="Normal 3 45 46" xfId="8267" xr:uid="{00000000-0005-0000-0000-0000ED2C0000}"/>
    <cellStyle name="Normal 3 45 47" xfId="8444" xr:uid="{00000000-0005-0000-0000-0000EE2C0000}"/>
    <cellStyle name="Normal 3 45 48" xfId="8621" xr:uid="{00000000-0005-0000-0000-0000EF2C0000}"/>
    <cellStyle name="Normal 3 45 49" xfId="8798" xr:uid="{00000000-0005-0000-0000-0000F02C0000}"/>
    <cellStyle name="Normal 3 45 5" xfId="1010" xr:uid="{00000000-0005-0000-0000-0000F12C0000}"/>
    <cellStyle name="Normal 3 45 50" xfId="8975" xr:uid="{00000000-0005-0000-0000-0000F22C0000}"/>
    <cellStyle name="Normal 3 45 51" xfId="9152" xr:uid="{00000000-0005-0000-0000-0000F32C0000}"/>
    <cellStyle name="Normal 3 45 52" xfId="9329" xr:uid="{00000000-0005-0000-0000-0000F42C0000}"/>
    <cellStyle name="Normal 3 45 53" xfId="9506" xr:uid="{00000000-0005-0000-0000-0000F52C0000}"/>
    <cellStyle name="Normal 3 45 54" xfId="9683" xr:uid="{00000000-0005-0000-0000-0000F62C0000}"/>
    <cellStyle name="Normal 3 45 55" xfId="9860" xr:uid="{00000000-0005-0000-0000-0000F72C0000}"/>
    <cellStyle name="Normal 3 45 56" xfId="10037" xr:uid="{00000000-0005-0000-0000-0000F82C0000}"/>
    <cellStyle name="Normal 3 45 57" xfId="10214" xr:uid="{00000000-0005-0000-0000-0000F92C0000}"/>
    <cellStyle name="Normal 3 45 58" xfId="10391" xr:uid="{00000000-0005-0000-0000-0000FA2C0000}"/>
    <cellStyle name="Normal 3 45 59" xfId="10568" xr:uid="{00000000-0005-0000-0000-0000FB2C0000}"/>
    <cellStyle name="Normal 3 45 6" xfId="1187" xr:uid="{00000000-0005-0000-0000-0000FC2C0000}"/>
    <cellStyle name="Normal 3 45 60" xfId="10745" xr:uid="{00000000-0005-0000-0000-0000FD2C0000}"/>
    <cellStyle name="Normal 3 45 61" xfId="10922" xr:uid="{00000000-0005-0000-0000-0000FE2C0000}"/>
    <cellStyle name="Normal 3 45 62" xfId="11104" xr:uid="{00000000-0005-0000-0000-0000FF2C0000}"/>
    <cellStyle name="Normal 3 45 63" xfId="11382" xr:uid="{00000000-0005-0000-0000-0000002D0000}"/>
    <cellStyle name="Normal 3 45 64" xfId="11745" xr:uid="{00000000-0005-0000-0000-0000012D0000}"/>
    <cellStyle name="Normal 3 45 65" xfId="11718" xr:uid="{00000000-0005-0000-0000-0000022D0000}"/>
    <cellStyle name="Normal 3 45 66" xfId="12708" xr:uid="{00000000-0005-0000-0000-0000032D0000}"/>
    <cellStyle name="Normal 3 45 67" xfId="12845" xr:uid="{00000000-0005-0000-0000-0000042D0000}"/>
    <cellStyle name="Normal 3 45 68" xfId="12441" xr:uid="{00000000-0005-0000-0000-0000052D0000}"/>
    <cellStyle name="Normal 3 45 69" xfId="11174" xr:uid="{00000000-0005-0000-0000-0000062D0000}"/>
    <cellStyle name="Normal 3 45 7" xfId="1364" xr:uid="{00000000-0005-0000-0000-0000072D0000}"/>
    <cellStyle name="Normal 3 45 70" xfId="12965" xr:uid="{00000000-0005-0000-0000-0000082D0000}"/>
    <cellStyle name="Normal 3 45 71" xfId="12784" xr:uid="{00000000-0005-0000-0000-0000092D0000}"/>
    <cellStyle name="Normal 3 45 72" xfId="12937" xr:uid="{00000000-0005-0000-0000-00000A2D0000}"/>
    <cellStyle name="Normal 3 45 73" xfId="11317" xr:uid="{00000000-0005-0000-0000-00000B2D0000}"/>
    <cellStyle name="Normal 3 45 74" xfId="11462" xr:uid="{00000000-0005-0000-0000-00000C2D0000}"/>
    <cellStyle name="Normal 3 45 75" xfId="13409" xr:uid="{00000000-0005-0000-0000-00000D2D0000}"/>
    <cellStyle name="Normal 3 45 76" xfId="13586" xr:uid="{00000000-0005-0000-0000-00000E2D0000}"/>
    <cellStyle name="Normal 3 45 77" xfId="13763" xr:uid="{00000000-0005-0000-0000-00000F2D0000}"/>
    <cellStyle name="Normal 3 45 78" xfId="13940" xr:uid="{00000000-0005-0000-0000-0000102D0000}"/>
    <cellStyle name="Normal 3 45 79" xfId="14117" xr:uid="{00000000-0005-0000-0000-0000112D0000}"/>
    <cellStyle name="Normal 3 45 8" xfId="1541" xr:uid="{00000000-0005-0000-0000-0000122D0000}"/>
    <cellStyle name="Normal 3 45 80" xfId="14294" xr:uid="{00000000-0005-0000-0000-0000132D0000}"/>
    <cellStyle name="Normal 3 45 81" xfId="14471" xr:uid="{00000000-0005-0000-0000-0000142D0000}"/>
    <cellStyle name="Normal 3 45 82" xfId="14648" xr:uid="{00000000-0005-0000-0000-0000152D0000}"/>
    <cellStyle name="Normal 3 45 83" xfId="14836" xr:uid="{00000000-0005-0000-0000-0000162D0000}"/>
    <cellStyle name="Normal 3 45 84" xfId="15014" xr:uid="{00000000-0005-0000-0000-0000172D0000}"/>
    <cellStyle name="Normal 3 45 85" xfId="15192" xr:uid="{00000000-0005-0000-0000-0000182D0000}"/>
    <cellStyle name="Normal 3 45 86" xfId="15370" xr:uid="{00000000-0005-0000-0000-0000192D0000}"/>
    <cellStyle name="Normal 3 45 87" xfId="15548" xr:uid="{00000000-0005-0000-0000-00001A2D0000}"/>
    <cellStyle name="Normal 3 45 88" xfId="15726" xr:uid="{00000000-0005-0000-0000-00001B2D0000}"/>
    <cellStyle name="Normal 3 45 89" xfId="15904" xr:uid="{00000000-0005-0000-0000-00001C2D0000}"/>
    <cellStyle name="Normal 3 45 9" xfId="1718" xr:uid="{00000000-0005-0000-0000-00001D2D0000}"/>
    <cellStyle name="Normal 3 45 90" xfId="16072" xr:uid="{00000000-0005-0000-0000-00001E2D0000}"/>
    <cellStyle name="Normal 3 45 91" xfId="16249" xr:uid="{00000000-0005-0000-0000-00001F2D0000}"/>
    <cellStyle name="Normal 3 45 92" xfId="16426" xr:uid="{00000000-0005-0000-0000-0000202D0000}"/>
    <cellStyle name="Normal 3 45 93" xfId="16603" xr:uid="{00000000-0005-0000-0000-0000212D0000}"/>
    <cellStyle name="Normal 3 45 94" xfId="16780" xr:uid="{00000000-0005-0000-0000-0000222D0000}"/>
    <cellStyle name="Normal 3 45 95" xfId="16962" xr:uid="{00000000-0005-0000-0000-0000232D0000}"/>
    <cellStyle name="Normal 3 45 96" xfId="17452" xr:uid="{00000000-0005-0000-0000-0000242D0000}"/>
    <cellStyle name="Normal 3 45 97" xfId="17187" xr:uid="{00000000-0005-0000-0000-0000252D0000}"/>
    <cellStyle name="Normal 3 45 98" xfId="17156" xr:uid="{00000000-0005-0000-0000-0000262D0000}"/>
    <cellStyle name="Normal 3 45 99" xfId="17625" xr:uid="{00000000-0005-0000-0000-0000272D0000}"/>
    <cellStyle name="Normal 3 46" xfId="118" xr:uid="{00000000-0005-0000-0000-0000282D0000}"/>
    <cellStyle name="Normal 3 46 10" xfId="1896" xr:uid="{00000000-0005-0000-0000-0000292D0000}"/>
    <cellStyle name="Normal 3 46 100" xfId="303" xr:uid="{00000000-0005-0000-0000-00002A2D0000}"/>
    <cellStyle name="Normal 3 46 11" xfId="2073" xr:uid="{00000000-0005-0000-0000-00002B2D0000}"/>
    <cellStyle name="Normal 3 46 12" xfId="2250" xr:uid="{00000000-0005-0000-0000-00002C2D0000}"/>
    <cellStyle name="Normal 3 46 13" xfId="2427" xr:uid="{00000000-0005-0000-0000-00002D2D0000}"/>
    <cellStyle name="Normal 3 46 14" xfId="2604" xr:uid="{00000000-0005-0000-0000-00002E2D0000}"/>
    <cellStyle name="Normal 3 46 15" xfId="2781" xr:uid="{00000000-0005-0000-0000-00002F2D0000}"/>
    <cellStyle name="Normal 3 46 16" xfId="2958" xr:uid="{00000000-0005-0000-0000-0000302D0000}"/>
    <cellStyle name="Normal 3 46 17" xfId="3135" xr:uid="{00000000-0005-0000-0000-0000312D0000}"/>
    <cellStyle name="Normal 3 46 18" xfId="3312" xr:uid="{00000000-0005-0000-0000-0000322D0000}"/>
    <cellStyle name="Normal 3 46 19" xfId="3489" xr:uid="{00000000-0005-0000-0000-0000332D0000}"/>
    <cellStyle name="Normal 3 46 2" xfId="480" xr:uid="{00000000-0005-0000-0000-0000342D0000}"/>
    <cellStyle name="Normal 3 46 20" xfId="3666" xr:uid="{00000000-0005-0000-0000-0000352D0000}"/>
    <cellStyle name="Normal 3 46 21" xfId="3843" xr:uid="{00000000-0005-0000-0000-0000362D0000}"/>
    <cellStyle name="Normal 3 46 22" xfId="4020" xr:uid="{00000000-0005-0000-0000-0000372D0000}"/>
    <cellStyle name="Normal 3 46 23" xfId="4197" xr:uid="{00000000-0005-0000-0000-0000382D0000}"/>
    <cellStyle name="Normal 3 46 24" xfId="4374" xr:uid="{00000000-0005-0000-0000-0000392D0000}"/>
    <cellStyle name="Normal 3 46 25" xfId="4551" xr:uid="{00000000-0005-0000-0000-00003A2D0000}"/>
    <cellStyle name="Normal 3 46 26" xfId="4728" xr:uid="{00000000-0005-0000-0000-00003B2D0000}"/>
    <cellStyle name="Normal 3 46 27" xfId="4905" xr:uid="{00000000-0005-0000-0000-00003C2D0000}"/>
    <cellStyle name="Normal 3 46 28" xfId="5082" xr:uid="{00000000-0005-0000-0000-00003D2D0000}"/>
    <cellStyle name="Normal 3 46 29" xfId="5259" xr:uid="{00000000-0005-0000-0000-00003E2D0000}"/>
    <cellStyle name="Normal 3 46 3" xfId="657" xr:uid="{00000000-0005-0000-0000-00003F2D0000}"/>
    <cellStyle name="Normal 3 46 30" xfId="5436" xr:uid="{00000000-0005-0000-0000-0000402D0000}"/>
    <cellStyle name="Normal 3 46 31" xfId="5613" xr:uid="{00000000-0005-0000-0000-0000412D0000}"/>
    <cellStyle name="Normal 3 46 32" xfId="5790" xr:uid="{00000000-0005-0000-0000-0000422D0000}"/>
    <cellStyle name="Normal 3 46 33" xfId="5967" xr:uid="{00000000-0005-0000-0000-0000432D0000}"/>
    <cellStyle name="Normal 3 46 34" xfId="6144" xr:uid="{00000000-0005-0000-0000-0000442D0000}"/>
    <cellStyle name="Normal 3 46 35" xfId="6321" xr:uid="{00000000-0005-0000-0000-0000452D0000}"/>
    <cellStyle name="Normal 3 46 36" xfId="6498" xr:uid="{00000000-0005-0000-0000-0000462D0000}"/>
    <cellStyle name="Normal 3 46 37" xfId="6675" xr:uid="{00000000-0005-0000-0000-0000472D0000}"/>
    <cellStyle name="Normal 3 46 38" xfId="6852" xr:uid="{00000000-0005-0000-0000-0000482D0000}"/>
    <cellStyle name="Normal 3 46 39" xfId="7029" xr:uid="{00000000-0005-0000-0000-0000492D0000}"/>
    <cellStyle name="Normal 3 46 4" xfId="834" xr:uid="{00000000-0005-0000-0000-00004A2D0000}"/>
    <cellStyle name="Normal 3 46 40" xfId="7206" xr:uid="{00000000-0005-0000-0000-00004B2D0000}"/>
    <cellStyle name="Normal 3 46 41" xfId="7383" xr:uid="{00000000-0005-0000-0000-00004C2D0000}"/>
    <cellStyle name="Normal 3 46 42" xfId="7560" xr:uid="{00000000-0005-0000-0000-00004D2D0000}"/>
    <cellStyle name="Normal 3 46 43" xfId="7737" xr:uid="{00000000-0005-0000-0000-00004E2D0000}"/>
    <cellStyle name="Normal 3 46 44" xfId="7914" xr:uid="{00000000-0005-0000-0000-00004F2D0000}"/>
    <cellStyle name="Normal 3 46 45" xfId="8091" xr:uid="{00000000-0005-0000-0000-0000502D0000}"/>
    <cellStyle name="Normal 3 46 46" xfId="8268" xr:uid="{00000000-0005-0000-0000-0000512D0000}"/>
    <cellStyle name="Normal 3 46 47" xfId="8445" xr:uid="{00000000-0005-0000-0000-0000522D0000}"/>
    <cellStyle name="Normal 3 46 48" xfId="8622" xr:uid="{00000000-0005-0000-0000-0000532D0000}"/>
    <cellStyle name="Normal 3 46 49" xfId="8799" xr:uid="{00000000-0005-0000-0000-0000542D0000}"/>
    <cellStyle name="Normal 3 46 5" xfId="1011" xr:uid="{00000000-0005-0000-0000-0000552D0000}"/>
    <cellStyle name="Normal 3 46 50" xfId="8976" xr:uid="{00000000-0005-0000-0000-0000562D0000}"/>
    <cellStyle name="Normal 3 46 51" xfId="9153" xr:uid="{00000000-0005-0000-0000-0000572D0000}"/>
    <cellStyle name="Normal 3 46 52" xfId="9330" xr:uid="{00000000-0005-0000-0000-0000582D0000}"/>
    <cellStyle name="Normal 3 46 53" xfId="9507" xr:uid="{00000000-0005-0000-0000-0000592D0000}"/>
    <cellStyle name="Normal 3 46 54" xfId="9684" xr:uid="{00000000-0005-0000-0000-00005A2D0000}"/>
    <cellStyle name="Normal 3 46 55" xfId="9861" xr:uid="{00000000-0005-0000-0000-00005B2D0000}"/>
    <cellStyle name="Normal 3 46 56" xfId="10038" xr:uid="{00000000-0005-0000-0000-00005C2D0000}"/>
    <cellStyle name="Normal 3 46 57" xfId="10215" xr:uid="{00000000-0005-0000-0000-00005D2D0000}"/>
    <cellStyle name="Normal 3 46 58" xfId="10392" xr:uid="{00000000-0005-0000-0000-00005E2D0000}"/>
    <cellStyle name="Normal 3 46 59" xfId="10569" xr:uid="{00000000-0005-0000-0000-00005F2D0000}"/>
    <cellStyle name="Normal 3 46 6" xfId="1188" xr:uid="{00000000-0005-0000-0000-0000602D0000}"/>
    <cellStyle name="Normal 3 46 60" xfId="10746" xr:uid="{00000000-0005-0000-0000-0000612D0000}"/>
    <cellStyle name="Normal 3 46 61" xfId="10923" xr:uid="{00000000-0005-0000-0000-0000622D0000}"/>
    <cellStyle name="Normal 3 46 62" xfId="11105" xr:uid="{00000000-0005-0000-0000-0000632D0000}"/>
    <cellStyle name="Normal 3 46 63" xfId="11315" xr:uid="{00000000-0005-0000-0000-0000642D0000}"/>
    <cellStyle name="Normal 3 46 64" xfId="11629" xr:uid="{00000000-0005-0000-0000-0000652D0000}"/>
    <cellStyle name="Normal 3 46 65" xfId="11396" xr:uid="{00000000-0005-0000-0000-0000662D0000}"/>
    <cellStyle name="Normal 3 46 66" xfId="11655" xr:uid="{00000000-0005-0000-0000-0000672D0000}"/>
    <cellStyle name="Normal 3 46 67" xfId="11801" xr:uid="{00000000-0005-0000-0000-0000682D0000}"/>
    <cellStyle name="Normal 3 46 68" xfId="12733" xr:uid="{00000000-0005-0000-0000-0000692D0000}"/>
    <cellStyle name="Normal 3 46 69" xfId="11474" xr:uid="{00000000-0005-0000-0000-00006A2D0000}"/>
    <cellStyle name="Normal 3 46 7" xfId="1365" xr:uid="{00000000-0005-0000-0000-00006B2D0000}"/>
    <cellStyle name="Normal 3 46 70" xfId="11343" xr:uid="{00000000-0005-0000-0000-00006C2D0000}"/>
    <cellStyle name="Normal 3 46 71" xfId="12713" xr:uid="{00000000-0005-0000-0000-00006D2D0000}"/>
    <cellStyle name="Normal 3 46 72" xfId="11752" xr:uid="{00000000-0005-0000-0000-00006E2D0000}"/>
    <cellStyle name="Normal 3 46 73" xfId="11970" xr:uid="{00000000-0005-0000-0000-00006F2D0000}"/>
    <cellStyle name="Normal 3 46 74" xfId="11178" xr:uid="{00000000-0005-0000-0000-0000702D0000}"/>
    <cellStyle name="Normal 3 46 75" xfId="13410" xr:uid="{00000000-0005-0000-0000-0000712D0000}"/>
    <cellStyle name="Normal 3 46 76" xfId="13587" xr:uid="{00000000-0005-0000-0000-0000722D0000}"/>
    <cellStyle name="Normal 3 46 77" xfId="13764" xr:uid="{00000000-0005-0000-0000-0000732D0000}"/>
    <cellStyle name="Normal 3 46 78" xfId="13941" xr:uid="{00000000-0005-0000-0000-0000742D0000}"/>
    <cellStyle name="Normal 3 46 79" xfId="14118" xr:uid="{00000000-0005-0000-0000-0000752D0000}"/>
    <cellStyle name="Normal 3 46 8" xfId="1542" xr:uid="{00000000-0005-0000-0000-0000762D0000}"/>
    <cellStyle name="Normal 3 46 80" xfId="14295" xr:uid="{00000000-0005-0000-0000-0000772D0000}"/>
    <cellStyle name="Normal 3 46 81" xfId="14472" xr:uid="{00000000-0005-0000-0000-0000782D0000}"/>
    <cellStyle name="Normal 3 46 82" xfId="14649" xr:uid="{00000000-0005-0000-0000-0000792D0000}"/>
    <cellStyle name="Normal 3 46 83" xfId="14837" xr:uid="{00000000-0005-0000-0000-00007A2D0000}"/>
    <cellStyle name="Normal 3 46 84" xfId="15015" xr:uid="{00000000-0005-0000-0000-00007B2D0000}"/>
    <cellStyle name="Normal 3 46 85" xfId="15193" xr:uid="{00000000-0005-0000-0000-00007C2D0000}"/>
    <cellStyle name="Normal 3 46 86" xfId="15371" xr:uid="{00000000-0005-0000-0000-00007D2D0000}"/>
    <cellStyle name="Normal 3 46 87" xfId="15549" xr:uid="{00000000-0005-0000-0000-00007E2D0000}"/>
    <cellStyle name="Normal 3 46 88" xfId="15727" xr:uid="{00000000-0005-0000-0000-00007F2D0000}"/>
    <cellStyle name="Normal 3 46 89" xfId="15905" xr:uid="{00000000-0005-0000-0000-0000802D0000}"/>
    <cellStyle name="Normal 3 46 9" xfId="1719" xr:uid="{00000000-0005-0000-0000-0000812D0000}"/>
    <cellStyle name="Normal 3 46 90" xfId="16073" xr:uid="{00000000-0005-0000-0000-0000822D0000}"/>
    <cellStyle name="Normal 3 46 91" xfId="16250" xr:uid="{00000000-0005-0000-0000-0000832D0000}"/>
    <cellStyle name="Normal 3 46 92" xfId="16427" xr:uid="{00000000-0005-0000-0000-0000842D0000}"/>
    <cellStyle name="Normal 3 46 93" xfId="16604" xr:uid="{00000000-0005-0000-0000-0000852D0000}"/>
    <cellStyle name="Normal 3 46 94" xfId="16781" xr:uid="{00000000-0005-0000-0000-0000862D0000}"/>
    <cellStyle name="Normal 3 46 95" xfId="16963" xr:uid="{00000000-0005-0000-0000-0000872D0000}"/>
    <cellStyle name="Normal 3 46 96" xfId="17447" xr:uid="{00000000-0005-0000-0000-0000882D0000}"/>
    <cellStyle name="Normal 3 46 97" xfId="17130" xr:uid="{00000000-0005-0000-0000-0000892D0000}"/>
    <cellStyle name="Normal 3 46 98" xfId="17275" xr:uid="{00000000-0005-0000-0000-00008A2D0000}"/>
    <cellStyle name="Normal 3 46 99" xfId="17261" xr:uid="{00000000-0005-0000-0000-00008B2D0000}"/>
    <cellStyle name="Normal 3 47" xfId="119" xr:uid="{00000000-0005-0000-0000-00008C2D0000}"/>
    <cellStyle name="Normal 3 47 10" xfId="1897" xr:uid="{00000000-0005-0000-0000-00008D2D0000}"/>
    <cellStyle name="Normal 3 47 100" xfId="304" xr:uid="{00000000-0005-0000-0000-00008E2D0000}"/>
    <cellStyle name="Normal 3 47 11" xfId="2074" xr:uid="{00000000-0005-0000-0000-00008F2D0000}"/>
    <cellStyle name="Normal 3 47 12" xfId="2251" xr:uid="{00000000-0005-0000-0000-0000902D0000}"/>
    <cellStyle name="Normal 3 47 13" xfId="2428" xr:uid="{00000000-0005-0000-0000-0000912D0000}"/>
    <cellStyle name="Normal 3 47 14" xfId="2605" xr:uid="{00000000-0005-0000-0000-0000922D0000}"/>
    <cellStyle name="Normal 3 47 15" xfId="2782" xr:uid="{00000000-0005-0000-0000-0000932D0000}"/>
    <cellStyle name="Normal 3 47 16" xfId="2959" xr:uid="{00000000-0005-0000-0000-0000942D0000}"/>
    <cellStyle name="Normal 3 47 17" xfId="3136" xr:uid="{00000000-0005-0000-0000-0000952D0000}"/>
    <cellStyle name="Normal 3 47 18" xfId="3313" xr:uid="{00000000-0005-0000-0000-0000962D0000}"/>
    <cellStyle name="Normal 3 47 19" xfId="3490" xr:uid="{00000000-0005-0000-0000-0000972D0000}"/>
    <cellStyle name="Normal 3 47 2" xfId="481" xr:uid="{00000000-0005-0000-0000-0000982D0000}"/>
    <cellStyle name="Normal 3 47 20" xfId="3667" xr:uid="{00000000-0005-0000-0000-0000992D0000}"/>
    <cellStyle name="Normal 3 47 21" xfId="3844" xr:uid="{00000000-0005-0000-0000-00009A2D0000}"/>
    <cellStyle name="Normal 3 47 22" xfId="4021" xr:uid="{00000000-0005-0000-0000-00009B2D0000}"/>
    <cellStyle name="Normal 3 47 23" xfId="4198" xr:uid="{00000000-0005-0000-0000-00009C2D0000}"/>
    <cellStyle name="Normal 3 47 24" xfId="4375" xr:uid="{00000000-0005-0000-0000-00009D2D0000}"/>
    <cellStyle name="Normal 3 47 25" xfId="4552" xr:uid="{00000000-0005-0000-0000-00009E2D0000}"/>
    <cellStyle name="Normal 3 47 26" xfId="4729" xr:uid="{00000000-0005-0000-0000-00009F2D0000}"/>
    <cellStyle name="Normal 3 47 27" xfId="4906" xr:uid="{00000000-0005-0000-0000-0000A02D0000}"/>
    <cellStyle name="Normal 3 47 28" xfId="5083" xr:uid="{00000000-0005-0000-0000-0000A12D0000}"/>
    <cellStyle name="Normal 3 47 29" xfId="5260" xr:uid="{00000000-0005-0000-0000-0000A22D0000}"/>
    <cellStyle name="Normal 3 47 3" xfId="658" xr:uid="{00000000-0005-0000-0000-0000A32D0000}"/>
    <cellStyle name="Normal 3 47 30" xfId="5437" xr:uid="{00000000-0005-0000-0000-0000A42D0000}"/>
    <cellStyle name="Normal 3 47 31" xfId="5614" xr:uid="{00000000-0005-0000-0000-0000A52D0000}"/>
    <cellStyle name="Normal 3 47 32" xfId="5791" xr:uid="{00000000-0005-0000-0000-0000A62D0000}"/>
    <cellStyle name="Normal 3 47 33" xfId="5968" xr:uid="{00000000-0005-0000-0000-0000A72D0000}"/>
    <cellStyle name="Normal 3 47 34" xfId="6145" xr:uid="{00000000-0005-0000-0000-0000A82D0000}"/>
    <cellStyle name="Normal 3 47 35" xfId="6322" xr:uid="{00000000-0005-0000-0000-0000A92D0000}"/>
    <cellStyle name="Normal 3 47 36" xfId="6499" xr:uid="{00000000-0005-0000-0000-0000AA2D0000}"/>
    <cellStyle name="Normal 3 47 37" xfId="6676" xr:uid="{00000000-0005-0000-0000-0000AB2D0000}"/>
    <cellStyle name="Normal 3 47 38" xfId="6853" xr:uid="{00000000-0005-0000-0000-0000AC2D0000}"/>
    <cellStyle name="Normal 3 47 39" xfId="7030" xr:uid="{00000000-0005-0000-0000-0000AD2D0000}"/>
    <cellStyle name="Normal 3 47 4" xfId="835" xr:uid="{00000000-0005-0000-0000-0000AE2D0000}"/>
    <cellStyle name="Normal 3 47 40" xfId="7207" xr:uid="{00000000-0005-0000-0000-0000AF2D0000}"/>
    <cellStyle name="Normal 3 47 41" xfId="7384" xr:uid="{00000000-0005-0000-0000-0000B02D0000}"/>
    <cellStyle name="Normal 3 47 42" xfId="7561" xr:uid="{00000000-0005-0000-0000-0000B12D0000}"/>
    <cellStyle name="Normal 3 47 43" xfId="7738" xr:uid="{00000000-0005-0000-0000-0000B22D0000}"/>
    <cellStyle name="Normal 3 47 44" xfId="7915" xr:uid="{00000000-0005-0000-0000-0000B32D0000}"/>
    <cellStyle name="Normal 3 47 45" xfId="8092" xr:uid="{00000000-0005-0000-0000-0000B42D0000}"/>
    <cellStyle name="Normal 3 47 46" xfId="8269" xr:uid="{00000000-0005-0000-0000-0000B52D0000}"/>
    <cellStyle name="Normal 3 47 47" xfId="8446" xr:uid="{00000000-0005-0000-0000-0000B62D0000}"/>
    <cellStyle name="Normal 3 47 48" xfId="8623" xr:uid="{00000000-0005-0000-0000-0000B72D0000}"/>
    <cellStyle name="Normal 3 47 49" xfId="8800" xr:uid="{00000000-0005-0000-0000-0000B82D0000}"/>
    <cellStyle name="Normal 3 47 5" xfId="1012" xr:uid="{00000000-0005-0000-0000-0000B92D0000}"/>
    <cellStyle name="Normal 3 47 50" xfId="8977" xr:uid="{00000000-0005-0000-0000-0000BA2D0000}"/>
    <cellStyle name="Normal 3 47 51" xfId="9154" xr:uid="{00000000-0005-0000-0000-0000BB2D0000}"/>
    <cellStyle name="Normal 3 47 52" xfId="9331" xr:uid="{00000000-0005-0000-0000-0000BC2D0000}"/>
    <cellStyle name="Normal 3 47 53" xfId="9508" xr:uid="{00000000-0005-0000-0000-0000BD2D0000}"/>
    <cellStyle name="Normal 3 47 54" xfId="9685" xr:uid="{00000000-0005-0000-0000-0000BE2D0000}"/>
    <cellStyle name="Normal 3 47 55" xfId="9862" xr:uid="{00000000-0005-0000-0000-0000BF2D0000}"/>
    <cellStyle name="Normal 3 47 56" xfId="10039" xr:uid="{00000000-0005-0000-0000-0000C02D0000}"/>
    <cellStyle name="Normal 3 47 57" xfId="10216" xr:uid="{00000000-0005-0000-0000-0000C12D0000}"/>
    <cellStyle name="Normal 3 47 58" xfId="10393" xr:uid="{00000000-0005-0000-0000-0000C22D0000}"/>
    <cellStyle name="Normal 3 47 59" xfId="10570" xr:uid="{00000000-0005-0000-0000-0000C32D0000}"/>
    <cellStyle name="Normal 3 47 6" xfId="1189" xr:uid="{00000000-0005-0000-0000-0000C42D0000}"/>
    <cellStyle name="Normal 3 47 60" xfId="10747" xr:uid="{00000000-0005-0000-0000-0000C52D0000}"/>
    <cellStyle name="Normal 3 47 61" xfId="10924" xr:uid="{00000000-0005-0000-0000-0000C62D0000}"/>
    <cellStyle name="Normal 3 47 62" xfId="11106" xr:uid="{00000000-0005-0000-0000-0000C72D0000}"/>
    <cellStyle name="Normal 3 47 63" xfId="11280" xr:uid="{00000000-0005-0000-0000-0000C82D0000}"/>
    <cellStyle name="Normal 3 47 64" xfId="11374" xr:uid="{00000000-0005-0000-0000-0000C92D0000}"/>
    <cellStyle name="Normal 3 47 65" xfId="12311" xr:uid="{00000000-0005-0000-0000-0000CA2D0000}"/>
    <cellStyle name="Normal 3 47 66" xfId="12485" xr:uid="{00000000-0005-0000-0000-0000CB2D0000}"/>
    <cellStyle name="Normal 3 47 67" xfId="12027" xr:uid="{00000000-0005-0000-0000-0000CC2D0000}"/>
    <cellStyle name="Normal 3 47 68" xfId="11201" xr:uid="{00000000-0005-0000-0000-0000CD2D0000}"/>
    <cellStyle name="Normal 3 47 69" xfId="12179" xr:uid="{00000000-0005-0000-0000-0000CE2D0000}"/>
    <cellStyle name="Normal 3 47 7" xfId="1366" xr:uid="{00000000-0005-0000-0000-0000CF2D0000}"/>
    <cellStyle name="Normal 3 47 70" xfId="12163" xr:uid="{00000000-0005-0000-0000-0000D02D0000}"/>
    <cellStyle name="Normal 3 47 71" xfId="11592" xr:uid="{00000000-0005-0000-0000-0000D12D0000}"/>
    <cellStyle name="Normal 3 47 72" xfId="11868" xr:uid="{00000000-0005-0000-0000-0000D22D0000}"/>
    <cellStyle name="Normal 3 47 73" xfId="12704" xr:uid="{00000000-0005-0000-0000-0000D32D0000}"/>
    <cellStyle name="Normal 3 47 74" xfId="11563" xr:uid="{00000000-0005-0000-0000-0000D42D0000}"/>
    <cellStyle name="Normal 3 47 75" xfId="13411" xr:uid="{00000000-0005-0000-0000-0000D52D0000}"/>
    <cellStyle name="Normal 3 47 76" xfId="13588" xr:uid="{00000000-0005-0000-0000-0000D62D0000}"/>
    <cellStyle name="Normal 3 47 77" xfId="13765" xr:uid="{00000000-0005-0000-0000-0000D72D0000}"/>
    <cellStyle name="Normal 3 47 78" xfId="13942" xr:uid="{00000000-0005-0000-0000-0000D82D0000}"/>
    <cellStyle name="Normal 3 47 79" xfId="14119" xr:uid="{00000000-0005-0000-0000-0000D92D0000}"/>
    <cellStyle name="Normal 3 47 8" xfId="1543" xr:uid="{00000000-0005-0000-0000-0000DA2D0000}"/>
    <cellStyle name="Normal 3 47 80" xfId="14296" xr:uid="{00000000-0005-0000-0000-0000DB2D0000}"/>
    <cellStyle name="Normal 3 47 81" xfId="14473" xr:uid="{00000000-0005-0000-0000-0000DC2D0000}"/>
    <cellStyle name="Normal 3 47 82" xfId="14650" xr:uid="{00000000-0005-0000-0000-0000DD2D0000}"/>
    <cellStyle name="Normal 3 47 83" xfId="14838" xr:uid="{00000000-0005-0000-0000-0000DE2D0000}"/>
    <cellStyle name="Normal 3 47 84" xfId="15016" xr:uid="{00000000-0005-0000-0000-0000DF2D0000}"/>
    <cellStyle name="Normal 3 47 85" xfId="15194" xr:uid="{00000000-0005-0000-0000-0000E02D0000}"/>
    <cellStyle name="Normal 3 47 86" xfId="15372" xr:uid="{00000000-0005-0000-0000-0000E12D0000}"/>
    <cellStyle name="Normal 3 47 87" xfId="15550" xr:uid="{00000000-0005-0000-0000-0000E22D0000}"/>
    <cellStyle name="Normal 3 47 88" xfId="15728" xr:uid="{00000000-0005-0000-0000-0000E32D0000}"/>
    <cellStyle name="Normal 3 47 89" xfId="15906" xr:uid="{00000000-0005-0000-0000-0000E42D0000}"/>
    <cellStyle name="Normal 3 47 9" xfId="1720" xr:uid="{00000000-0005-0000-0000-0000E52D0000}"/>
    <cellStyle name="Normal 3 47 90" xfId="16074" xr:uid="{00000000-0005-0000-0000-0000E62D0000}"/>
    <cellStyle name="Normal 3 47 91" xfId="16251" xr:uid="{00000000-0005-0000-0000-0000E72D0000}"/>
    <cellStyle name="Normal 3 47 92" xfId="16428" xr:uid="{00000000-0005-0000-0000-0000E82D0000}"/>
    <cellStyle name="Normal 3 47 93" xfId="16605" xr:uid="{00000000-0005-0000-0000-0000E92D0000}"/>
    <cellStyle name="Normal 3 47 94" xfId="16782" xr:uid="{00000000-0005-0000-0000-0000EA2D0000}"/>
    <cellStyle name="Normal 3 47 95" xfId="16964" xr:uid="{00000000-0005-0000-0000-0000EB2D0000}"/>
    <cellStyle name="Normal 3 47 96" xfId="17060" xr:uid="{00000000-0005-0000-0000-0000EC2D0000}"/>
    <cellStyle name="Normal 3 47 97" xfId="17580" xr:uid="{00000000-0005-0000-0000-0000ED2D0000}"/>
    <cellStyle name="Normal 3 47 98" xfId="17557" xr:uid="{00000000-0005-0000-0000-0000EE2D0000}"/>
    <cellStyle name="Normal 3 47 99" xfId="17683" xr:uid="{00000000-0005-0000-0000-0000EF2D0000}"/>
    <cellStyle name="Normal 3 48" xfId="120" xr:uid="{00000000-0005-0000-0000-0000F02D0000}"/>
    <cellStyle name="Normal 3 48 10" xfId="1898" xr:uid="{00000000-0005-0000-0000-0000F12D0000}"/>
    <cellStyle name="Normal 3 48 100" xfId="305" xr:uid="{00000000-0005-0000-0000-0000F22D0000}"/>
    <cellStyle name="Normal 3 48 11" xfId="2075" xr:uid="{00000000-0005-0000-0000-0000F32D0000}"/>
    <cellStyle name="Normal 3 48 12" xfId="2252" xr:uid="{00000000-0005-0000-0000-0000F42D0000}"/>
    <cellStyle name="Normal 3 48 13" xfId="2429" xr:uid="{00000000-0005-0000-0000-0000F52D0000}"/>
    <cellStyle name="Normal 3 48 14" xfId="2606" xr:uid="{00000000-0005-0000-0000-0000F62D0000}"/>
    <cellStyle name="Normal 3 48 15" xfId="2783" xr:uid="{00000000-0005-0000-0000-0000F72D0000}"/>
    <cellStyle name="Normal 3 48 16" xfId="2960" xr:uid="{00000000-0005-0000-0000-0000F82D0000}"/>
    <cellStyle name="Normal 3 48 17" xfId="3137" xr:uid="{00000000-0005-0000-0000-0000F92D0000}"/>
    <cellStyle name="Normal 3 48 18" xfId="3314" xr:uid="{00000000-0005-0000-0000-0000FA2D0000}"/>
    <cellStyle name="Normal 3 48 19" xfId="3491" xr:uid="{00000000-0005-0000-0000-0000FB2D0000}"/>
    <cellStyle name="Normal 3 48 2" xfId="482" xr:uid="{00000000-0005-0000-0000-0000FC2D0000}"/>
    <cellStyle name="Normal 3 48 20" xfId="3668" xr:uid="{00000000-0005-0000-0000-0000FD2D0000}"/>
    <cellStyle name="Normal 3 48 21" xfId="3845" xr:uid="{00000000-0005-0000-0000-0000FE2D0000}"/>
    <cellStyle name="Normal 3 48 22" xfId="4022" xr:uid="{00000000-0005-0000-0000-0000FF2D0000}"/>
    <cellStyle name="Normal 3 48 23" xfId="4199" xr:uid="{00000000-0005-0000-0000-0000002E0000}"/>
    <cellStyle name="Normal 3 48 24" xfId="4376" xr:uid="{00000000-0005-0000-0000-0000012E0000}"/>
    <cellStyle name="Normal 3 48 25" xfId="4553" xr:uid="{00000000-0005-0000-0000-0000022E0000}"/>
    <cellStyle name="Normal 3 48 26" xfId="4730" xr:uid="{00000000-0005-0000-0000-0000032E0000}"/>
    <cellStyle name="Normal 3 48 27" xfId="4907" xr:uid="{00000000-0005-0000-0000-0000042E0000}"/>
    <cellStyle name="Normal 3 48 28" xfId="5084" xr:uid="{00000000-0005-0000-0000-0000052E0000}"/>
    <cellStyle name="Normal 3 48 29" xfId="5261" xr:uid="{00000000-0005-0000-0000-0000062E0000}"/>
    <cellStyle name="Normal 3 48 3" xfId="659" xr:uid="{00000000-0005-0000-0000-0000072E0000}"/>
    <cellStyle name="Normal 3 48 30" xfId="5438" xr:uid="{00000000-0005-0000-0000-0000082E0000}"/>
    <cellStyle name="Normal 3 48 31" xfId="5615" xr:uid="{00000000-0005-0000-0000-0000092E0000}"/>
    <cellStyle name="Normal 3 48 32" xfId="5792" xr:uid="{00000000-0005-0000-0000-00000A2E0000}"/>
    <cellStyle name="Normal 3 48 33" xfId="5969" xr:uid="{00000000-0005-0000-0000-00000B2E0000}"/>
    <cellStyle name="Normal 3 48 34" xfId="6146" xr:uid="{00000000-0005-0000-0000-00000C2E0000}"/>
    <cellStyle name="Normal 3 48 35" xfId="6323" xr:uid="{00000000-0005-0000-0000-00000D2E0000}"/>
    <cellStyle name="Normal 3 48 36" xfId="6500" xr:uid="{00000000-0005-0000-0000-00000E2E0000}"/>
    <cellStyle name="Normal 3 48 37" xfId="6677" xr:uid="{00000000-0005-0000-0000-00000F2E0000}"/>
    <cellStyle name="Normal 3 48 38" xfId="6854" xr:uid="{00000000-0005-0000-0000-0000102E0000}"/>
    <cellStyle name="Normal 3 48 39" xfId="7031" xr:uid="{00000000-0005-0000-0000-0000112E0000}"/>
    <cellStyle name="Normal 3 48 4" xfId="836" xr:uid="{00000000-0005-0000-0000-0000122E0000}"/>
    <cellStyle name="Normal 3 48 40" xfId="7208" xr:uid="{00000000-0005-0000-0000-0000132E0000}"/>
    <cellStyle name="Normal 3 48 41" xfId="7385" xr:uid="{00000000-0005-0000-0000-0000142E0000}"/>
    <cellStyle name="Normal 3 48 42" xfId="7562" xr:uid="{00000000-0005-0000-0000-0000152E0000}"/>
    <cellStyle name="Normal 3 48 43" xfId="7739" xr:uid="{00000000-0005-0000-0000-0000162E0000}"/>
    <cellStyle name="Normal 3 48 44" xfId="7916" xr:uid="{00000000-0005-0000-0000-0000172E0000}"/>
    <cellStyle name="Normal 3 48 45" xfId="8093" xr:uid="{00000000-0005-0000-0000-0000182E0000}"/>
    <cellStyle name="Normal 3 48 46" xfId="8270" xr:uid="{00000000-0005-0000-0000-0000192E0000}"/>
    <cellStyle name="Normal 3 48 47" xfId="8447" xr:uid="{00000000-0005-0000-0000-00001A2E0000}"/>
    <cellStyle name="Normal 3 48 48" xfId="8624" xr:uid="{00000000-0005-0000-0000-00001B2E0000}"/>
    <cellStyle name="Normal 3 48 49" xfId="8801" xr:uid="{00000000-0005-0000-0000-00001C2E0000}"/>
    <cellStyle name="Normal 3 48 5" xfId="1013" xr:uid="{00000000-0005-0000-0000-00001D2E0000}"/>
    <cellStyle name="Normal 3 48 50" xfId="8978" xr:uid="{00000000-0005-0000-0000-00001E2E0000}"/>
    <cellStyle name="Normal 3 48 51" xfId="9155" xr:uid="{00000000-0005-0000-0000-00001F2E0000}"/>
    <cellStyle name="Normal 3 48 52" xfId="9332" xr:uid="{00000000-0005-0000-0000-0000202E0000}"/>
    <cellStyle name="Normal 3 48 53" xfId="9509" xr:uid="{00000000-0005-0000-0000-0000212E0000}"/>
    <cellStyle name="Normal 3 48 54" xfId="9686" xr:uid="{00000000-0005-0000-0000-0000222E0000}"/>
    <cellStyle name="Normal 3 48 55" xfId="9863" xr:uid="{00000000-0005-0000-0000-0000232E0000}"/>
    <cellStyle name="Normal 3 48 56" xfId="10040" xr:uid="{00000000-0005-0000-0000-0000242E0000}"/>
    <cellStyle name="Normal 3 48 57" xfId="10217" xr:uid="{00000000-0005-0000-0000-0000252E0000}"/>
    <cellStyle name="Normal 3 48 58" xfId="10394" xr:uid="{00000000-0005-0000-0000-0000262E0000}"/>
    <cellStyle name="Normal 3 48 59" xfId="10571" xr:uid="{00000000-0005-0000-0000-0000272E0000}"/>
    <cellStyle name="Normal 3 48 6" xfId="1190" xr:uid="{00000000-0005-0000-0000-0000282E0000}"/>
    <cellStyle name="Normal 3 48 60" xfId="10748" xr:uid="{00000000-0005-0000-0000-0000292E0000}"/>
    <cellStyle name="Normal 3 48 61" xfId="10925" xr:uid="{00000000-0005-0000-0000-00002A2E0000}"/>
    <cellStyle name="Normal 3 48 62" xfId="11107" xr:uid="{00000000-0005-0000-0000-00002B2E0000}"/>
    <cellStyle name="Normal 3 48 63" xfId="11246" xr:uid="{00000000-0005-0000-0000-00002C2E0000}"/>
    <cellStyle name="Normal 3 48 64" xfId="12143" xr:uid="{00000000-0005-0000-0000-00002D2E0000}"/>
    <cellStyle name="Normal 3 48 65" xfId="12450" xr:uid="{00000000-0005-0000-0000-00002E2E0000}"/>
    <cellStyle name="Normal 3 48 66" xfId="11566" xr:uid="{00000000-0005-0000-0000-00002F2E0000}"/>
    <cellStyle name="Normal 3 48 67" xfId="12553" xr:uid="{00000000-0005-0000-0000-0000302E0000}"/>
    <cellStyle name="Normal 3 48 68" xfId="11994" xr:uid="{00000000-0005-0000-0000-0000312E0000}"/>
    <cellStyle name="Normal 3 48 69" xfId="12125" xr:uid="{00000000-0005-0000-0000-0000322E0000}"/>
    <cellStyle name="Normal 3 48 7" xfId="1367" xr:uid="{00000000-0005-0000-0000-0000332E0000}"/>
    <cellStyle name="Normal 3 48 70" xfId="12730" xr:uid="{00000000-0005-0000-0000-0000342E0000}"/>
    <cellStyle name="Normal 3 48 71" xfId="12318" xr:uid="{00000000-0005-0000-0000-0000352E0000}"/>
    <cellStyle name="Normal 3 48 72" xfId="12755" xr:uid="{00000000-0005-0000-0000-0000362E0000}"/>
    <cellStyle name="Normal 3 48 73" xfId="12842" xr:uid="{00000000-0005-0000-0000-0000372E0000}"/>
    <cellStyle name="Normal 3 48 74" xfId="12596" xr:uid="{00000000-0005-0000-0000-0000382E0000}"/>
    <cellStyle name="Normal 3 48 75" xfId="13412" xr:uid="{00000000-0005-0000-0000-0000392E0000}"/>
    <cellStyle name="Normal 3 48 76" xfId="13589" xr:uid="{00000000-0005-0000-0000-00003A2E0000}"/>
    <cellStyle name="Normal 3 48 77" xfId="13766" xr:uid="{00000000-0005-0000-0000-00003B2E0000}"/>
    <cellStyle name="Normal 3 48 78" xfId="13943" xr:uid="{00000000-0005-0000-0000-00003C2E0000}"/>
    <cellStyle name="Normal 3 48 79" xfId="14120" xr:uid="{00000000-0005-0000-0000-00003D2E0000}"/>
    <cellStyle name="Normal 3 48 8" xfId="1544" xr:uid="{00000000-0005-0000-0000-00003E2E0000}"/>
    <cellStyle name="Normal 3 48 80" xfId="14297" xr:uid="{00000000-0005-0000-0000-00003F2E0000}"/>
    <cellStyle name="Normal 3 48 81" xfId="14474" xr:uid="{00000000-0005-0000-0000-0000402E0000}"/>
    <cellStyle name="Normal 3 48 82" xfId="14651" xr:uid="{00000000-0005-0000-0000-0000412E0000}"/>
    <cellStyle name="Normal 3 48 83" xfId="14839" xr:uid="{00000000-0005-0000-0000-0000422E0000}"/>
    <cellStyle name="Normal 3 48 84" xfId="15017" xr:uid="{00000000-0005-0000-0000-0000432E0000}"/>
    <cellStyle name="Normal 3 48 85" xfId="15195" xr:uid="{00000000-0005-0000-0000-0000442E0000}"/>
    <cellStyle name="Normal 3 48 86" xfId="15373" xr:uid="{00000000-0005-0000-0000-0000452E0000}"/>
    <cellStyle name="Normal 3 48 87" xfId="15551" xr:uid="{00000000-0005-0000-0000-0000462E0000}"/>
    <cellStyle name="Normal 3 48 88" xfId="15729" xr:uid="{00000000-0005-0000-0000-0000472E0000}"/>
    <cellStyle name="Normal 3 48 89" xfId="15907" xr:uid="{00000000-0005-0000-0000-0000482E0000}"/>
    <cellStyle name="Normal 3 48 9" xfId="1721" xr:uid="{00000000-0005-0000-0000-0000492E0000}"/>
    <cellStyle name="Normal 3 48 90" xfId="16075" xr:uid="{00000000-0005-0000-0000-00004A2E0000}"/>
    <cellStyle name="Normal 3 48 91" xfId="16252" xr:uid="{00000000-0005-0000-0000-00004B2E0000}"/>
    <cellStyle name="Normal 3 48 92" xfId="16429" xr:uid="{00000000-0005-0000-0000-00004C2E0000}"/>
    <cellStyle name="Normal 3 48 93" xfId="16606" xr:uid="{00000000-0005-0000-0000-00004D2E0000}"/>
    <cellStyle name="Normal 3 48 94" xfId="16783" xr:uid="{00000000-0005-0000-0000-00004E2E0000}"/>
    <cellStyle name="Normal 3 48 95" xfId="16965" xr:uid="{00000000-0005-0000-0000-00004F2E0000}"/>
    <cellStyle name="Normal 3 48 96" xfId="17439" xr:uid="{00000000-0005-0000-0000-0000502E0000}"/>
    <cellStyle name="Normal 3 48 97" xfId="17693" xr:uid="{00000000-0005-0000-0000-0000512E0000}"/>
    <cellStyle name="Normal 3 48 98" xfId="17560" xr:uid="{00000000-0005-0000-0000-0000522E0000}"/>
    <cellStyle name="Normal 3 48 99" xfId="17229" xr:uid="{00000000-0005-0000-0000-0000532E0000}"/>
    <cellStyle name="Normal 3 49" xfId="121" xr:uid="{00000000-0005-0000-0000-0000542E0000}"/>
    <cellStyle name="Normal 3 49 10" xfId="1899" xr:uid="{00000000-0005-0000-0000-0000552E0000}"/>
    <cellStyle name="Normal 3 49 100" xfId="306" xr:uid="{00000000-0005-0000-0000-0000562E0000}"/>
    <cellStyle name="Normal 3 49 11" xfId="2076" xr:uid="{00000000-0005-0000-0000-0000572E0000}"/>
    <cellStyle name="Normal 3 49 12" xfId="2253" xr:uid="{00000000-0005-0000-0000-0000582E0000}"/>
    <cellStyle name="Normal 3 49 13" xfId="2430" xr:uid="{00000000-0005-0000-0000-0000592E0000}"/>
    <cellStyle name="Normal 3 49 14" xfId="2607" xr:uid="{00000000-0005-0000-0000-00005A2E0000}"/>
    <cellStyle name="Normal 3 49 15" xfId="2784" xr:uid="{00000000-0005-0000-0000-00005B2E0000}"/>
    <cellStyle name="Normal 3 49 16" xfId="2961" xr:uid="{00000000-0005-0000-0000-00005C2E0000}"/>
    <cellStyle name="Normal 3 49 17" xfId="3138" xr:uid="{00000000-0005-0000-0000-00005D2E0000}"/>
    <cellStyle name="Normal 3 49 18" xfId="3315" xr:uid="{00000000-0005-0000-0000-00005E2E0000}"/>
    <cellStyle name="Normal 3 49 19" xfId="3492" xr:uid="{00000000-0005-0000-0000-00005F2E0000}"/>
    <cellStyle name="Normal 3 49 2" xfId="483" xr:uid="{00000000-0005-0000-0000-0000602E0000}"/>
    <cellStyle name="Normal 3 49 20" xfId="3669" xr:uid="{00000000-0005-0000-0000-0000612E0000}"/>
    <cellStyle name="Normal 3 49 21" xfId="3846" xr:uid="{00000000-0005-0000-0000-0000622E0000}"/>
    <cellStyle name="Normal 3 49 22" xfId="4023" xr:uid="{00000000-0005-0000-0000-0000632E0000}"/>
    <cellStyle name="Normal 3 49 23" xfId="4200" xr:uid="{00000000-0005-0000-0000-0000642E0000}"/>
    <cellStyle name="Normal 3 49 24" xfId="4377" xr:uid="{00000000-0005-0000-0000-0000652E0000}"/>
    <cellStyle name="Normal 3 49 25" xfId="4554" xr:uid="{00000000-0005-0000-0000-0000662E0000}"/>
    <cellStyle name="Normal 3 49 26" xfId="4731" xr:uid="{00000000-0005-0000-0000-0000672E0000}"/>
    <cellStyle name="Normal 3 49 27" xfId="4908" xr:uid="{00000000-0005-0000-0000-0000682E0000}"/>
    <cellStyle name="Normal 3 49 28" xfId="5085" xr:uid="{00000000-0005-0000-0000-0000692E0000}"/>
    <cellStyle name="Normal 3 49 29" xfId="5262" xr:uid="{00000000-0005-0000-0000-00006A2E0000}"/>
    <cellStyle name="Normal 3 49 3" xfId="660" xr:uid="{00000000-0005-0000-0000-00006B2E0000}"/>
    <cellStyle name="Normal 3 49 30" xfId="5439" xr:uid="{00000000-0005-0000-0000-00006C2E0000}"/>
    <cellStyle name="Normal 3 49 31" xfId="5616" xr:uid="{00000000-0005-0000-0000-00006D2E0000}"/>
    <cellStyle name="Normal 3 49 32" xfId="5793" xr:uid="{00000000-0005-0000-0000-00006E2E0000}"/>
    <cellStyle name="Normal 3 49 33" xfId="5970" xr:uid="{00000000-0005-0000-0000-00006F2E0000}"/>
    <cellStyle name="Normal 3 49 34" xfId="6147" xr:uid="{00000000-0005-0000-0000-0000702E0000}"/>
    <cellStyle name="Normal 3 49 35" xfId="6324" xr:uid="{00000000-0005-0000-0000-0000712E0000}"/>
    <cellStyle name="Normal 3 49 36" xfId="6501" xr:uid="{00000000-0005-0000-0000-0000722E0000}"/>
    <cellStyle name="Normal 3 49 37" xfId="6678" xr:uid="{00000000-0005-0000-0000-0000732E0000}"/>
    <cellStyle name="Normal 3 49 38" xfId="6855" xr:uid="{00000000-0005-0000-0000-0000742E0000}"/>
    <cellStyle name="Normal 3 49 39" xfId="7032" xr:uid="{00000000-0005-0000-0000-0000752E0000}"/>
    <cellStyle name="Normal 3 49 4" xfId="837" xr:uid="{00000000-0005-0000-0000-0000762E0000}"/>
    <cellStyle name="Normal 3 49 40" xfId="7209" xr:uid="{00000000-0005-0000-0000-0000772E0000}"/>
    <cellStyle name="Normal 3 49 41" xfId="7386" xr:uid="{00000000-0005-0000-0000-0000782E0000}"/>
    <cellStyle name="Normal 3 49 42" xfId="7563" xr:uid="{00000000-0005-0000-0000-0000792E0000}"/>
    <cellStyle name="Normal 3 49 43" xfId="7740" xr:uid="{00000000-0005-0000-0000-00007A2E0000}"/>
    <cellStyle name="Normal 3 49 44" xfId="7917" xr:uid="{00000000-0005-0000-0000-00007B2E0000}"/>
    <cellStyle name="Normal 3 49 45" xfId="8094" xr:uid="{00000000-0005-0000-0000-00007C2E0000}"/>
    <cellStyle name="Normal 3 49 46" xfId="8271" xr:uid="{00000000-0005-0000-0000-00007D2E0000}"/>
    <cellStyle name="Normal 3 49 47" xfId="8448" xr:uid="{00000000-0005-0000-0000-00007E2E0000}"/>
    <cellStyle name="Normal 3 49 48" xfId="8625" xr:uid="{00000000-0005-0000-0000-00007F2E0000}"/>
    <cellStyle name="Normal 3 49 49" xfId="8802" xr:uid="{00000000-0005-0000-0000-0000802E0000}"/>
    <cellStyle name="Normal 3 49 5" xfId="1014" xr:uid="{00000000-0005-0000-0000-0000812E0000}"/>
    <cellStyle name="Normal 3 49 50" xfId="8979" xr:uid="{00000000-0005-0000-0000-0000822E0000}"/>
    <cellStyle name="Normal 3 49 51" xfId="9156" xr:uid="{00000000-0005-0000-0000-0000832E0000}"/>
    <cellStyle name="Normal 3 49 52" xfId="9333" xr:uid="{00000000-0005-0000-0000-0000842E0000}"/>
    <cellStyle name="Normal 3 49 53" xfId="9510" xr:uid="{00000000-0005-0000-0000-0000852E0000}"/>
    <cellStyle name="Normal 3 49 54" xfId="9687" xr:uid="{00000000-0005-0000-0000-0000862E0000}"/>
    <cellStyle name="Normal 3 49 55" xfId="9864" xr:uid="{00000000-0005-0000-0000-0000872E0000}"/>
    <cellStyle name="Normal 3 49 56" xfId="10041" xr:uid="{00000000-0005-0000-0000-0000882E0000}"/>
    <cellStyle name="Normal 3 49 57" xfId="10218" xr:uid="{00000000-0005-0000-0000-0000892E0000}"/>
    <cellStyle name="Normal 3 49 58" xfId="10395" xr:uid="{00000000-0005-0000-0000-00008A2E0000}"/>
    <cellStyle name="Normal 3 49 59" xfId="10572" xr:uid="{00000000-0005-0000-0000-00008B2E0000}"/>
    <cellStyle name="Normal 3 49 6" xfId="1191" xr:uid="{00000000-0005-0000-0000-00008C2E0000}"/>
    <cellStyle name="Normal 3 49 60" xfId="10749" xr:uid="{00000000-0005-0000-0000-00008D2E0000}"/>
    <cellStyle name="Normal 3 49 61" xfId="10926" xr:uid="{00000000-0005-0000-0000-00008E2E0000}"/>
    <cellStyle name="Normal 3 49 62" xfId="11108" xr:uid="{00000000-0005-0000-0000-00008F2E0000}"/>
    <cellStyle name="Normal 3 49 63" xfId="12998" xr:uid="{00000000-0005-0000-0000-0000902E0000}"/>
    <cellStyle name="Normal 3 49 64" xfId="13042" xr:uid="{00000000-0005-0000-0000-0000912E0000}"/>
    <cellStyle name="Normal 3 49 65" xfId="13083" xr:uid="{00000000-0005-0000-0000-0000922E0000}"/>
    <cellStyle name="Normal 3 49 66" xfId="13121" xr:uid="{00000000-0005-0000-0000-0000932E0000}"/>
    <cellStyle name="Normal 3 49 67" xfId="13155" xr:uid="{00000000-0005-0000-0000-0000942E0000}"/>
    <cellStyle name="Normal 3 49 68" xfId="13189" xr:uid="{00000000-0005-0000-0000-0000952E0000}"/>
    <cellStyle name="Normal 3 49 69" xfId="13217" xr:uid="{00000000-0005-0000-0000-0000962E0000}"/>
    <cellStyle name="Normal 3 49 7" xfId="1368" xr:uid="{00000000-0005-0000-0000-0000972E0000}"/>
    <cellStyle name="Normal 3 49 70" xfId="13240" xr:uid="{00000000-0005-0000-0000-0000982E0000}"/>
    <cellStyle name="Normal 3 49 71" xfId="13259" xr:uid="{00000000-0005-0000-0000-0000992E0000}"/>
    <cellStyle name="Normal 3 49 72" xfId="13275" xr:uid="{00000000-0005-0000-0000-00009A2E0000}"/>
    <cellStyle name="Normal 3 49 73" xfId="13286" xr:uid="{00000000-0005-0000-0000-00009B2E0000}"/>
    <cellStyle name="Normal 3 49 74" xfId="13292" xr:uid="{00000000-0005-0000-0000-00009C2E0000}"/>
    <cellStyle name="Normal 3 49 75" xfId="13413" xr:uid="{00000000-0005-0000-0000-00009D2E0000}"/>
    <cellStyle name="Normal 3 49 76" xfId="13590" xr:uid="{00000000-0005-0000-0000-00009E2E0000}"/>
    <cellStyle name="Normal 3 49 77" xfId="13767" xr:uid="{00000000-0005-0000-0000-00009F2E0000}"/>
    <cellStyle name="Normal 3 49 78" xfId="13944" xr:uid="{00000000-0005-0000-0000-0000A02E0000}"/>
    <cellStyle name="Normal 3 49 79" xfId="14121" xr:uid="{00000000-0005-0000-0000-0000A12E0000}"/>
    <cellStyle name="Normal 3 49 8" xfId="1545" xr:uid="{00000000-0005-0000-0000-0000A22E0000}"/>
    <cellStyle name="Normal 3 49 80" xfId="14298" xr:uid="{00000000-0005-0000-0000-0000A32E0000}"/>
    <cellStyle name="Normal 3 49 81" xfId="14475" xr:uid="{00000000-0005-0000-0000-0000A42E0000}"/>
    <cellStyle name="Normal 3 49 82" xfId="14652" xr:uid="{00000000-0005-0000-0000-0000A52E0000}"/>
    <cellStyle name="Normal 3 49 83" xfId="14840" xr:uid="{00000000-0005-0000-0000-0000A62E0000}"/>
    <cellStyle name="Normal 3 49 84" xfId="15018" xr:uid="{00000000-0005-0000-0000-0000A72E0000}"/>
    <cellStyle name="Normal 3 49 85" xfId="15196" xr:uid="{00000000-0005-0000-0000-0000A82E0000}"/>
    <cellStyle name="Normal 3 49 86" xfId="15374" xr:uid="{00000000-0005-0000-0000-0000A92E0000}"/>
    <cellStyle name="Normal 3 49 87" xfId="15552" xr:uid="{00000000-0005-0000-0000-0000AA2E0000}"/>
    <cellStyle name="Normal 3 49 88" xfId="15730" xr:uid="{00000000-0005-0000-0000-0000AB2E0000}"/>
    <cellStyle name="Normal 3 49 89" xfId="15908" xr:uid="{00000000-0005-0000-0000-0000AC2E0000}"/>
    <cellStyle name="Normal 3 49 9" xfId="1722" xr:uid="{00000000-0005-0000-0000-0000AD2E0000}"/>
    <cellStyle name="Normal 3 49 90" xfId="16076" xr:uid="{00000000-0005-0000-0000-0000AE2E0000}"/>
    <cellStyle name="Normal 3 49 91" xfId="16253" xr:uid="{00000000-0005-0000-0000-0000AF2E0000}"/>
    <cellStyle name="Normal 3 49 92" xfId="16430" xr:uid="{00000000-0005-0000-0000-0000B02E0000}"/>
    <cellStyle name="Normal 3 49 93" xfId="16607" xr:uid="{00000000-0005-0000-0000-0000B12E0000}"/>
    <cellStyle name="Normal 3 49 94" xfId="16784" xr:uid="{00000000-0005-0000-0000-0000B22E0000}"/>
    <cellStyle name="Normal 3 49 95" xfId="16966" xr:uid="{00000000-0005-0000-0000-0000B32E0000}"/>
    <cellStyle name="Normal 3 49 96" xfId="17435" xr:uid="{00000000-0005-0000-0000-0000B42E0000}"/>
    <cellStyle name="Normal 3 49 97" xfId="17630" xr:uid="{00000000-0005-0000-0000-0000B52E0000}"/>
    <cellStyle name="Normal 3 49 98" xfId="17333" xr:uid="{00000000-0005-0000-0000-0000B62E0000}"/>
    <cellStyle name="Normal 3 49 99" xfId="17358" xr:uid="{00000000-0005-0000-0000-0000B72E0000}"/>
    <cellStyle name="Normal 3 5" xfId="122" xr:uid="{00000000-0005-0000-0000-0000B82E0000}"/>
    <cellStyle name="Normal 3 5 10" xfId="1900" xr:uid="{00000000-0005-0000-0000-0000B92E0000}"/>
    <cellStyle name="Normal 3 5 100" xfId="307" xr:uid="{00000000-0005-0000-0000-0000BA2E0000}"/>
    <cellStyle name="Normal 3 5 11" xfId="2077" xr:uid="{00000000-0005-0000-0000-0000BB2E0000}"/>
    <cellStyle name="Normal 3 5 12" xfId="2254" xr:uid="{00000000-0005-0000-0000-0000BC2E0000}"/>
    <cellStyle name="Normal 3 5 13" xfId="2431" xr:uid="{00000000-0005-0000-0000-0000BD2E0000}"/>
    <cellStyle name="Normal 3 5 14" xfId="2608" xr:uid="{00000000-0005-0000-0000-0000BE2E0000}"/>
    <cellStyle name="Normal 3 5 15" xfId="2785" xr:uid="{00000000-0005-0000-0000-0000BF2E0000}"/>
    <cellStyle name="Normal 3 5 16" xfId="2962" xr:uid="{00000000-0005-0000-0000-0000C02E0000}"/>
    <cellStyle name="Normal 3 5 17" xfId="3139" xr:uid="{00000000-0005-0000-0000-0000C12E0000}"/>
    <cellStyle name="Normal 3 5 18" xfId="3316" xr:uid="{00000000-0005-0000-0000-0000C22E0000}"/>
    <cellStyle name="Normal 3 5 19" xfId="3493" xr:uid="{00000000-0005-0000-0000-0000C32E0000}"/>
    <cellStyle name="Normal 3 5 2" xfId="484" xr:uid="{00000000-0005-0000-0000-0000C42E0000}"/>
    <cellStyle name="Normal 3 5 20" xfId="3670" xr:uid="{00000000-0005-0000-0000-0000C52E0000}"/>
    <cellStyle name="Normal 3 5 21" xfId="3847" xr:uid="{00000000-0005-0000-0000-0000C62E0000}"/>
    <cellStyle name="Normal 3 5 22" xfId="4024" xr:uid="{00000000-0005-0000-0000-0000C72E0000}"/>
    <cellStyle name="Normal 3 5 23" xfId="4201" xr:uid="{00000000-0005-0000-0000-0000C82E0000}"/>
    <cellStyle name="Normal 3 5 24" xfId="4378" xr:uid="{00000000-0005-0000-0000-0000C92E0000}"/>
    <cellStyle name="Normal 3 5 25" xfId="4555" xr:uid="{00000000-0005-0000-0000-0000CA2E0000}"/>
    <cellStyle name="Normal 3 5 26" xfId="4732" xr:uid="{00000000-0005-0000-0000-0000CB2E0000}"/>
    <cellStyle name="Normal 3 5 27" xfId="4909" xr:uid="{00000000-0005-0000-0000-0000CC2E0000}"/>
    <cellStyle name="Normal 3 5 28" xfId="5086" xr:uid="{00000000-0005-0000-0000-0000CD2E0000}"/>
    <cellStyle name="Normal 3 5 29" xfId="5263" xr:uid="{00000000-0005-0000-0000-0000CE2E0000}"/>
    <cellStyle name="Normal 3 5 3" xfId="661" xr:uid="{00000000-0005-0000-0000-0000CF2E0000}"/>
    <cellStyle name="Normal 3 5 30" xfId="5440" xr:uid="{00000000-0005-0000-0000-0000D02E0000}"/>
    <cellStyle name="Normal 3 5 31" xfId="5617" xr:uid="{00000000-0005-0000-0000-0000D12E0000}"/>
    <cellStyle name="Normal 3 5 32" xfId="5794" xr:uid="{00000000-0005-0000-0000-0000D22E0000}"/>
    <cellStyle name="Normal 3 5 33" xfId="5971" xr:uid="{00000000-0005-0000-0000-0000D32E0000}"/>
    <cellStyle name="Normal 3 5 34" xfId="6148" xr:uid="{00000000-0005-0000-0000-0000D42E0000}"/>
    <cellStyle name="Normal 3 5 35" xfId="6325" xr:uid="{00000000-0005-0000-0000-0000D52E0000}"/>
    <cellStyle name="Normal 3 5 36" xfId="6502" xr:uid="{00000000-0005-0000-0000-0000D62E0000}"/>
    <cellStyle name="Normal 3 5 37" xfId="6679" xr:uid="{00000000-0005-0000-0000-0000D72E0000}"/>
    <cellStyle name="Normal 3 5 38" xfId="6856" xr:uid="{00000000-0005-0000-0000-0000D82E0000}"/>
    <cellStyle name="Normal 3 5 39" xfId="7033" xr:uid="{00000000-0005-0000-0000-0000D92E0000}"/>
    <cellStyle name="Normal 3 5 4" xfId="838" xr:uid="{00000000-0005-0000-0000-0000DA2E0000}"/>
    <cellStyle name="Normal 3 5 40" xfId="7210" xr:uid="{00000000-0005-0000-0000-0000DB2E0000}"/>
    <cellStyle name="Normal 3 5 41" xfId="7387" xr:uid="{00000000-0005-0000-0000-0000DC2E0000}"/>
    <cellStyle name="Normal 3 5 42" xfId="7564" xr:uid="{00000000-0005-0000-0000-0000DD2E0000}"/>
    <cellStyle name="Normal 3 5 43" xfId="7741" xr:uid="{00000000-0005-0000-0000-0000DE2E0000}"/>
    <cellStyle name="Normal 3 5 44" xfId="7918" xr:uid="{00000000-0005-0000-0000-0000DF2E0000}"/>
    <cellStyle name="Normal 3 5 45" xfId="8095" xr:uid="{00000000-0005-0000-0000-0000E02E0000}"/>
    <cellStyle name="Normal 3 5 46" xfId="8272" xr:uid="{00000000-0005-0000-0000-0000E12E0000}"/>
    <cellStyle name="Normal 3 5 47" xfId="8449" xr:uid="{00000000-0005-0000-0000-0000E22E0000}"/>
    <cellStyle name="Normal 3 5 48" xfId="8626" xr:uid="{00000000-0005-0000-0000-0000E32E0000}"/>
    <cellStyle name="Normal 3 5 49" xfId="8803" xr:uid="{00000000-0005-0000-0000-0000E42E0000}"/>
    <cellStyle name="Normal 3 5 5" xfId="1015" xr:uid="{00000000-0005-0000-0000-0000E52E0000}"/>
    <cellStyle name="Normal 3 5 50" xfId="8980" xr:uid="{00000000-0005-0000-0000-0000E62E0000}"/>
    <cellStyle name="Normal 3 5 51" xfId="9157" xr:uid="{00000000-0005-0000-0000-0000E72E0000}"/>
    <cellStyle name="Normal 3 5 52" xfId="9334" xr:uid="{00000000-0005-0000-0000-0000E82E0000}"/>
    <cellStyle name="Normal 3 5 53" xfId="9511" xr:uid="{00000000-0005-0000-0000-0000E92E0000}"/>
    <cellStyle name="Normal 3 5 54" xfId="9688" xr:uid="{00000000-0005-0000-0000-0000EA2E0000}"/>
    <cellStyle name="Normal 3 5 55" xfId="9865" xr:uid="{00000000-0005-0000-0000-0000EB2E0000}"/>
    <cellStyle name="Normal 3 5 56" xfId="10042" xr:uid="{00000000-0005-0000-0000-0000EC2E0000}"/>
    <cellStyle name="Normal 3 5 57" xfId="10219" xr:uid="{00000000-0005-0000-0000-0000ED2E0000}"/>
    <cellStyle name="Normal 3 5 58" xfId="10396" xr:uid="{00000000-0005-0000-0000-0000EE2E0000}"/>
    <cellStyle name="Normal 3 5 59" xfId="10573" xr:uid="{00000000-0005-0000-0000-0000EF2E0000}"/>
    <cellStyle name="Normal 3 5 6" xfId="1192" xr:uid="{00000000-0005-0000-0000-0000F02E0000}"/>
    <cellStyle name="Normal 3 5 60" xfId="10750" xr:uid="{00000000-0005-0000-0000-0000F12E0000}"/>
    <cellStyle name="Normal 3 5 61" xfId="10927" xr:uid="{00000000-0005-0000-0000-0000F22E0000}"/>
    <cellStyle name="Normal 3 5 62" xfId="11109" xr:uid="{00000000-0005-0000-0000-0000F32E0000}"/>
    <cellStyle name="Normal 3 5 63" xfId="12968" xr:uid="{00000000-0005-0000-0000-0000F42E0000}"/>
    <cellStyle name="Normal 3 5 64" xfId="12560" xr:uid="{00000000-0005-0000-0000-0000F52E0000}"/>
    <cellStyle name="Normal 3 5 65" xfId="11219" xr:uid="{00000000-0005-0000-0000-0000F62E0000}"/>
    <cellStyle name="Normal 3 5 66" xfId="11723" xr:uid="{00000000-0005-0000-0000-0000F72E0000}"/>
    <cellStyle name="Normal 3 5 67" xfId="12988" xr:uid="{00000000-0005-0000-0000-0000F82E0000}"/>
    <cellStyle name="Normal 3 5 68" xfId="11282" xr:uid="{00000000-0005-0000-0000-0000F92E0000}"/>
    <cellStyle name="Normal 3 5 69" xfId="13035" xr:uid="{00000000-0005-0000-0000-0000FA2E0000}"/>
    <cellStyle name="Normal 3 5 7" xfId="1369" xr:uid="{00000000-0005-0000-0000-0000FB2E0000}"/>
    <cellStyle name="Normal 3 5 70" xfId="13076" xr:uid="{00000000-0005-0000-0000-0000FC2E0000}"/>
    <cellStyle name="Normal 3 5 71" xfId="13114" xr:uid="{00000000-0005-0000-0000-0000FD2E0000}"/>
    <cellStyle name="Normal 3 5 72" xfId="13148" xr:uid="{00000000-0005-0000-0000-0000FE2E0000}"/>
    <cellStyle name="Normal 3 5 73" xfId="13182" xr:uid="{00000000-0005-0000-0000-0000FF2E0000}"/>
    <cellStyle name="Normal 3 5 74" xfId="13210" xr:uid="{00000000-0005-0000-0000-0000002F0000}"/>
    <cellStyle name="Normal 3 5 75" xfId="13414" xr:uid="{00000000-0005-0000-0000-0000012F0000}"/>
    <cellStyle name="Normal 3 5 76" xfId="13591" xr:uid="{00000000-0005-0000-0000-0000022F0000}"/>
    <cellStyle name="Normal 3 5 77" xfId="13768" xr:uid="{00000000-0005-0000-0000-0000032F0000}"/>
    <cellStyle name="Normal 3 5 78" xfId="13945" xr:uid="{00000000-0005-0000-0000-0000042F0000}"/>
    <cellStyle name="Normal 3 5 79" xfId="14122" xr:uid="{00000000-0005-0000-0000-0000052F0000}"/>
    <cellStyle name="Normal 3 5 8" xfId="1546" xr:uid="{00000000-0005-0000-0000-0000062F0000}"/>
    <cellStyle name="Normal 3 5 80" xfId="14299" xr:uid="{00000000-0005-0000-0000-0000072F0000}"/>
    <cellStyle name="Normal 3 5 81" xfId="14476" xr:uid="{00000000-0005-0000-0000-0000082F0000}"/>
    <cellStyle name="Normal 3 5 82" xfId="14653" xr:uid="{00000000-0005-0000-0000-0000092F0000}"/>
    <cellStyle name="Normal 3 5 83" xfId="14841" xr:uid="{00000000-0005-0000-0000-00000A2F0000}"/>
    <cellStyle name="Normal 3 5 84" xfId="15019" xr:uid="{00000000-0005-0000-0000-00000B2F0000}"/>
    <cellStyle name="Normal 3 5 85" xfId="15197" xr:uid="{00000000-0005-0000-0000-00000C2F0000}"/>
    <cellStyle name="Normal 3 5 86" xfId="15375" xr:uid="{00000000-0005-0000-0000-00000D2F0000}"/>
    <cellStyle name="Normal 3 5 87" xfId="15553" xr:uid="{00000000-0005-0000-0000-00000E2F0000}"/>
    <cellStyle name="Normal 3 5 88" xfId="15731" xr:uid="{00000000-0005-0000-0000-00000F2F0000}"/>
    <cellStyle name="Normal 3 5 89" xfId="15909" xr:uid="{00000000-0005-0000-0000-0000102F0000}"/>
    <cellStyle name="Normal 3 5 9" xfId="1723" xr:uid="{00000000-0005-0000-0000-0000112F0000}"/>
    <cellStyle name="Normal 3 5 90" xfId="16077" xr:uid="{00000000-0005-0000-0000-0000122F0000}"/>
    <cellStyle name="Normal 3 5 91" xfId="16254" xr:uid="{00000000-0005-0000-0000-0000132F0000}"/>
    <cellStyle name="Normal 3 5 92" xfId="16431" xr:uid="{00000000-0005-0000-0000-0000142F0000}"/>
    <cellStyle name="Normal 3 5 93" xfId="16608" xr:uid="{00000000-0005-0000-0000-0000152F0000}"/>
    <cellStyle name="Normal 3 5 94" xfId="16785" xr:uid="{00000000-0005-0000-0000-0000162F0000}"/>
    <cellStyle name="Normal 3 5 95" xfId="16967" xr:uid="{00000000-0005-0000-0000-0000172F0000}"/>
    <cellStyle name="Normal 3 5 96" xfId="17431" xr:uid="{00000000-0005-0000-0000-0000182F0000}"/>
    <cellStyle name="Normal 3 5 97" xfId="17573" xr:uid="{00000000-0005-0000-0000-0000192F0000}"/>
    <cellStyle name="Normal 3 5 98" xfId="17527" xr:uid="{00000000-0005-0000-0000-00001A2F0000}"/>
    <cellStyle name="Normal 3 5 99" xfId="17388" xr:uid="{00000000-0005-0000-0000-00001B2F0000}"/>
    <cellStyle name="Normal 3 50" xfId="363" xr:uid="{00000000-0005-0000-0000-00001C2F0000}"/>
    <cellStyle name="Normal 3 51" xfId="540" xr:uid="{00000000-0005-0000-0000-00001D2F0000}"/>
    <cellStyle name="Normal 3 52" xfId="717" xr:uid="{00000000-0005-0000-0000-00001E2F0000}"/>
    <cellStyle name="Normal 3 53" xfId="894" xr:uid="{00000000-0005-0000-0000-00001F2F0000}"/>
    <cellStyle name="Normal 3 54" xfId="1071" xr:uid="{00000000-0005-0000-0000-0000202F0000}"/>
    <cellStyle name="Normal 3 55" xfId="1248" xr:uid="{00000000-0005-0000-0000-0000212F0000}"/>
    <cellStyle name="Normal 3 56" xfId="1425" xr:uid="{00000000-0005-0000-0000-0000222F0000}"/>
    <cellStyle name="Normal 3 57" xfId="1602" xr:uid="{00000000-0005-0000-0000-0000232F0000}"/>
    <cellStyle name="Normal 3 58" xfId="1779" xr:uid="{00000000-0005-0000-0000-0000242F0000}"/>
    <cellStyle name="Normal 3 59" xfId="1956" xr:uid="{00000000-0005-0000-0000-0000252F0000}"/>
    <cellStyle name="Normal 3 6" xfId="123" xr:uid="{00000000-0005-0000-0000-0000262F0000}"/>
    <cellStyle name="Normal 3 6 10" xfId="1901" xr:uid="{00000000-0005-0000-0000-0000272F0000}"/>
    <cellStyle name="Normal 3 6 100" xfId="308" xr:uid="{00000000-0005-0000-0000-0000282F0000}"/>
    <cellStyle name="Normal 3 6 11" xfId="2078" xr:uid="{00000000-0005-0000-0000-0000292F0000}"/>
    <cellStyle name="Normal 3 6 12" xfId="2255" xr:uid="{00000000-0005-0000-0000-00002A2F0000}"/>
    <cellStyle name="Normal 3 6 13" xfId="2432" xr:uid="{00000000-0005-0000-0000-00002B2F0000}"/>
    <cellStyle name="Normal 3 6 14" xfId="2609" xr:uid="{00000000-0005-0000-0000-00002C2F0000}"/>
    <cellStyle name="Normal 3 6 15" xfId="2786" xr:uid="{00000000-0005-0000-0000-00002D2F0000}"/>
    <cellStyle name="Normal 3 6 16" xfId="2963" xr:uid="{00000000-0005-0000-0000-00002E2F0000}"/>
    <cellStyle name="Normal 3 6 17" xfId="3140" xr:uid="{00000000-0005-0000-0000-00002F2F0000}"/>
    <cellStyle name="Normal 3 6 18" xfId="3317" xr:uid="{00000000-0005-0000-0000-0000302F0000}"/>
    <cellStyle name="Normal 3 6 19" xfId="3494" xr:uid="{00000000-0005-0000-0000-0000312F0000}"/>
    <cellStyle name="Normal 3 6 2" xfId="485" xr:uid="{00000000-0005-0000-0000-0000322F0000}"/>
    <cellStyle name="Normal 3 6 20" xfId="3671" xr:uid="{00000000-0005-0000-0000-0000332F0000}"/>
    <cellStyle name="Normal 3 6 21" xfId="3848" xr:uid="{00000000-0005-0000-0000-0000342F0000}"/>
    <cellStyle name="Normal 3 6 22" xfId="4025" xr:uid="{00000000-0005-0000-0000-0000352F0000}"/>
    <cellStyle name="Normal 3 6 23" xfId="4202" xr:uid="{00000000-0005-0000-0000-0000362F0000}"/>
    <cellStyle name="Normal 3 6 24" xfId="4379" xr:uid="{00000000-0005-0000-0000-0000372F0000}"/>
    <cellStyle name="Normal 3 6 25" xfId="4556" xr:uid="{00000000-0005-0000-0000-0000382F0000}"/>
    <cellStyle name="Normal 3 6 26" xfId="4733" xr:uid="{00000000-0005-0000-0000-0000392F0000}"/>
    <cellStyle name="Normal 3 6 27" xfId="4910" xr:uid="{00000000-0005-0000-0000-00003A2F0000}"/>
    <cellStyle name="Normal 3 6 28" xfId="5087" xr:uid="{00000000-0005-0000-0000-00003B2F0000}"/>
    <cellStyle name="Normal 3 6 29" xfId="5264" xr:uid="{00000000-0005-0000-0000-00003C2F0000}"/>
    <cellStyle name="Normal 3 6 3" xfId="662" xr:uid="{00000000-0005-0000-0000-00003D2F0000}"/>
    <cellStyle name="Normal 3 6 30" xfId="5441" xr:uid="{00000000-0005-0000-0000-00003E2F0000}"/>
    <cellStyle name="Normal 3 6 31" xfId="5618" xr:uid="{00000000-0005-0000-0000-00003F2F0000}"/>
    <cellStyle name="Normal 3 6 32" xfId="5795" xr:uid="{00000000-0005-0000-0000-0000402F0000}"/>
    <cellStyle name="Normal 3 6 33" xfId="5972" xr:uid="{00000000-0005-0000-0000-0000412F0000}"/>
    <cellStyle name="Normal 3 6 34" xfId="6149" xr:uid="{00000000-0005-0000-0000-0000422F0000}"/>
    <cellStyle name="Normal 3 6 35" xfId="6326" xr:uid="{00000000-0005-0000-0000-0000432F0000}"/>
    <cellStyle name="Normal 3 6 36" xfId="6503" xr:uid="{00000000-0005-0000-0000-0000442F0000}"/>
    <cellStyle name="Normal 3 6 37" xfId="6680" xr:uid="{00000000-0005-0000-0000-0000452F0000}"/>
    <cellStyle name="Normal 3 6 38" xfId="6857" xr:uid="{00000000-0005-0000-0000-0000462F0000}"/>
    <cellStyle name="Normal 3 6 39" xfId="7034" xr:uid="{00000000-0005-0000-0000-0000472F0000}"/>
    <cellStyle name="Normal 3 6 4" xfId="839" xr:uid="{00000000-0005-0000-0000-0000482F0000}"/>
    <cellStyle name="Normal 3 6 40" xfId="7211" xr:uid="{00000000-0005-0000-0000-0000492F0000}"/>
    <cellStyle name="Normal 3 6 41" xfId="7388" xr:uid="{00000000-0005-0000-0000-00004A2F0000}"/>
    <cellStyle name="Normal 3 6 42" xfId="7565" xr:uid="{00000000-0005-0000-0000-00004B2F0000}"/>
    <cellStyle name="Normal 3 6 43" xfId="7742" xr:uid="{00000000-0005-0000-0000-00004C2F0000}"/>
    <cellStyle name="Normal 3 6 44" xfId="7919" xr:uid="{00000000-0005-0000-0000-00004D2F0000}"/>
    <cellStyle name="Normal 3 6 45" xfId="8096" xr:uid="{00000000-0005-0000-0000-00004E2F0000}"/>
    <cellStyle name="Normal 3 6 46" xfId="8273" xr:uid="{00000000-0005-0000-0000-00004F2F0000}"/>
    <cellStyle name="Normal 3 6 47" xfId="8450" xr:uid="{00000000-0005-0000-0000-0000502F0000}"/>
    <cellStyle name="Normal 3 6 48" xfId="8627" xr:uid="{00000000-0005-0000-0000-0000512F0000}"/>
    <cellStyle name="Normal 3 6 49" xfId="8804" xr:uid="{00000000-0005-0000-0000-0000522F0000}"/>
    <cellStyle name="Normal 3 6 5" xfId="1016" xr:uid="{00000000-0005-0000-0000-0000532F0000}"/>
    <cellStyle name="Normal 3 6 50" xfId="8981" xr:uid="{00000000-0005-0000-0000-0000542F0000}"/>
    <cellStyle name="Normal 3 6 51" xfId="9158" xr:uid="{00000000-0005-0000-0000-0000552F0000}"/>
    <cellStyle name="Normal 3 6 52" xfId="9335" xr:uid="{00000000-0005-0000-0000-0000562F0000}"/>
    <cellStyle name="Normal 3 6 53" xfId="9512" xr:uid="{00000000-0005-0000-0000-0000572F0000}"/>
    <cellStyle name="Normal 3 6 54" xfId="9689" xr:uid="{00000000-0005-0000-0000-0000582F0000}"/>
    <cellStyle name="Normal 3 6 55" xfId="9866" xr:uid="{00000000-0005-0000-0000-0000592F0000}"/>
    <cellStyle name="Normal 3 6 56" xfId="10043" xr:uid="{00000000-0005-0000-0000-00005A2F0000}"/>
    <cellStyle name="Normal 3 6 57" xfId="10220" xr:uid="{00000000-0005-0000-0000-00005B2F0000}"/>
    <cellStyle name="Normal 3 6 58" xfId="10397" xr:uid="{00000000-0005-0000-0000-00005C2F0000}"/>
    <cellStyle name="Normal 3 6 59" xfId="10574" xr:uid="{00000000-0005-0000-0000-00005D2F0000}"/>
    <cellStyle name="Normal 3 6 6" xfId="1193" xr:uid="{00000000-0005-0000-0000-00005E2F0000}"/>
    <cellStyle name="Normal 3 6 60" xfId="10751" xr:uid="{00000000-0005-0000-0000-00005F2F0000}"/>
    <cellStyle name="Normal 3 6 61" xfId="10928" xr:uid="{00000000-0005-0000-0000-0000602F0000}"/>
    <cellStyle name="Normal 3 6 62" xfId="11110" xr:uid="{00000000-0005-0000-0000-0000612F0000}"/>
    <cellStyle name="Normal 3 6 63" xfId="12932" xr:uid="{00000000-0005-0000-0000-0000622F0000}"/>
    <cellStyle name="Normal 3 6 64" xfId="11728" xr:uid="{00000000-0005-0000-0000-0000632F0000}"/>
    <cellStyle name="Normal 3 6 65" xfId="12456" xr:uid="{00000000-0005-0000-0000-0000642F0000}"/>
    <cellStyle name="Normal 3 6 66" xfId="12191" xr:uid="{00000000-0005-0000-0000-0000652F0000}"/>
    <cellStyle name="Normal 3 6 67" xfId="12661" xr:uid="{00000000-0005-0000-0000-0000662F0000}"/>
    <cellStyle name="Normal 3 6 68" xfId="12288" xr:uid="{00000000-0005-0000-0000-0000672F0000}"/>
    <cellStyle name="Normal 3 6 69" xfId="12509" xr:uid="{00000000-0005-0000-0000-0000682F0000}"/>
    <cellStyle name="Normal 3 6 7" xfId="1370" xr:uid="{00000000-0005-0000-0000-0000692F0000}"/>
    <cellStyle name="Normal 3 6 70" xfId="12059" xr:uid="{00000000-0005-0000-0000-00006A2F0000}"/>
    <cellStyle name="Normal 3 6 71" xfId="12200" xr:uid="{00000000-0005-0000-0000-00006B2F0000}"/>
    <cellStyle name="Normal 3 6 72" xfId="11644" xr:uid="{00000000-0005-0000-0000-00006C2F0000}"/>
    <cellStyle name="Normal 3 6 73" xfId="12132" xr:uid="{00000000-0005-0000-0000-00006D2F0000}"/>
    <cellStyle name="Normal 3 6 74" xfId="11832" xr:uid="{00000000-0005-0000-0000-00006E2F0000}"/>
    <cellStyle name="Normal 3 6 75" xfId="13415" xr:uid="{00000000-0005-0000-0000-00006F2F0000}"/>
    <cellStyle name="Normal 3 6 76" xfId="13592" xr:uid="{00000000-0005-0000-0000-0000702F0000}"/>
    <cellStyle name="Normal 3 6 77" xfId="13769" xr:uid="{00000000-0005-0000-0000-0000712F0000}"/>
    <cellStyle name="Normal 3 6 78" xfId="13946" xr:uid="{00000000-0005-0000-0000-0000722F0000}"/>
    <cellStyle name="Normal 3 6 79" xfId="14123" xr:uid="{00000000-0005-0000-0000-0000732F0000}"/>
    <cellStyle name="Normal 3 6 8" xfId="1547" xr:uid="{00000000-0005-0000-0000-0000742F0000}"/>
    <cellStyle name="Normal 3 6 80" xfId="14300" xr:uid="{00000000-0005-0000-0000-0000752F0000}"/>
    <cellStyle name="Normal 3 6 81" xfId="14477" xr:uid="{00000000-0005-0000-0000-0000762F0000}"/>
    <cellStyle name="Normal 3 6 82" xfId="14654" xr:uid="{00000000-0005-0000-0000-0000772F0000}"/>
    <cellStyle name="Normal 3 6 83" xfId="14842" xr:uid="{00000000-0005-0000-0000-0000782F0000}"/>
    <cellStyle name="Normal 3 6 84" xfId="15020" xr:uid="{00000000-0005-0000-0000-0000792F0000}"/>
    <cellStyle name="Normal 3 6 85" xfId="15198" xr:uid="{00000000-0005-0000-0000-00007A2F0000}"/>
    <cellStyle name="Normal 3 6 86" xfId="15376" xr:uid="{00000000-0005-0000-0000-00007B2F0000}"/>
    <cellStyle name="Normal 3 6 87" xfId="15554" xr:uid="{00000000-0005-0000-0000-00007C2F0000}"/>
    <cellStyle name="Normal 3 6 88" xfId="15732" xr:uid="{00000000-0005-0000-0000-00007D2F0000}"/>
    <cellStyle name="Normal 3 6 89" xfId="15910" xr:uid="{00000000-0005-0000-0000-00007E2F0000}"/>
    <cellStyle name="Normal 3 6 9" xfId="1724" xr:uid="{00000000-0005-0000-0000-00007F2F0000}"/>
    <cellStyle name="Normal 3 6 90" xfId="16078" xr:uid="{00000000-0005-0000-0000-0000802F0000}"/>
    <cellStyle name="Normal 3 6 91" xfId="16255" xr:uid="{00000000-0005-0000-0000-0000812F0000}"/>
    <cellStyle name="Normal 3 6 92" xfId="16432" xr:uid="{00000000-0005-0000-0000-0000822F0000}"/>
    <cellStyle name="Normal 3 6 93" xfId="16609" xr:uid="{00000000-0005-0000-0000-0000832F0000}"/>
    <cellStyle name="Normal 3 6 94" xfId="16786" xr:uid="{00000000-0005-0000-0000-0000842F0000}"/>
    <cellStyle name="Normal 3 6 95" xfId="16968" xr:uid="{00000000-0005-0000-0000-0000852F0000}"/>
    <cellStyle name="Normal 3 6 96" xfId="17423" xr:uid="{00000000-0005-0000-0000-0000862F0000}"/>
    <cellStyle name="Normal 3 6 97" xfId="17523" xr:uid="{00000000-0005-0000-0000-0000872F0000}"/>
    <cellStyle name="Normal 3 6 98" xfId="17115" xr:uid="{00000000-0005-0000-0000-0000882F0000}"/>
    <cellStyle name="Normal 3 6 99" xfId="17262" xr:uid="{00000000-0005-0000-0000-0000892F0000}"/>
    <cellStyle name="Normal 3 60" xfId="2133" xr:uid="{00000000-0005-0000-0000-00008A2F0000}"/>
    <cellStyle name="Normal 3 61" xfId="2310" xr:uid="{00000000-0005-0000-0000-00008B2F0000}"/>
    <cellStyle name="Normal 3 62" xfId="2487" xr:uid="{00000000-0005-0000-0000-00008C2F0000}"/>
    <cellStyle name="Normal 3 63" xfId="2664" xr:uid="{00000000-0005-0000-0000-00008D2F0000}"/>
    <cellStyle name="Normal 3 64" xfId="2841" xr:uid="{00000000-0005-0000-0000-00008E2F0000}"/>
    <cellStyle name="Normal 3 65" xfId="3018" xr:uid="{00000000-0005-0000-0000-00008F2F0000}"/>
    <cellStyle name="Normal 3 66" xfId="3195" xr:uid="{00000000-0005-0000-0000-0000902F0000}"/>
    <cellStyle name="Normal 3 67" xfId="3372" xr:uid="{00000000-0005-0000-0000-0000912F0000}"/>
    <cellStyle name="Normal 3 68" xfId="3549" xr:uid="{00000000-0005-0000-0000-0000922F0000}"/>
    <cellStyle name="Normal 3 69" xfId="3726" xr:uid="{00000000-0005-0000-0000-0000932F0000}"/>
    <cellStyle name="Normal 3 7" xfId="124" xr:uid="{00000000-0005-0000-0000-0000942F0000}"/>
    <cellStyle name="Normal 3 7 10" xfId="1902" xr:uid="{00000000-0005-0000-0000-0000952F0000}"/>
    <cellStyle name="Normal 3 7 100" xfId="309" xr:uid="{00000000-0005-0000-0000-0000962F0000}"/>
    <cellStyle name="Normal 3 7 11" xfId="2079" xr:uid="{00000000-0005-0000-0000-0000972F0000}"/>
    <cellStyle name="Normal 3 7 12" xfId="2256" xr:uid="{00000000-0005-0000-0000-0000982F0000}"/>
    <cellStyle name="Normal 3 7 13" xfId="2433" xr:uid="{00000000-0005-0000-0000-0000992F0000}"/>
    <cellStyle name="Normal 3 7 14" xfId="2610" xr:uid="{00000000-0005-0000-0000-00009A2F0000}"/>
    <cellStyle name="Normal 3 7 15" xfId="2787" xr:uid="{00000000-0005-0000-0000-00009B2F0000}"/>
    <cellStyle name="Normal 3 7 16" xfId="2964" xr:uid="{00000000-0005-0000-0000-00009C2F0000}"/>
    <cellStyle name="Normal 3 7 17" xfId="3141" xr:uid="{00000000-0005-0000-0000-00009D2F0000}"/>
    <cellStyle name="Normal 3 7 18" xfId="3318" xr:uid="{00000000-0005-0000-0000-00009E2F0000}"/>
    <cellStyle name="Normal 3 7 19" xfId="3495" xr:uid="{00000000-0005-0000-0000-00009F2F0000}"/>
    <cellStyle name="Normal 3 7 2" xfId="486" xr:uid="{00000000-0005-0000-0000-0000A02F0000}"/>
    <cellStyle name="Normal 3 7 20" xfId="3672" xr:uid="{00000000-0005-0000-0000-0000A12F0000}"/>
    <cellStyle name="Normal 3 7 21" xfId="3849" xr:uid="{00000000-0005-0000-0000-0000A22F0000}"/>
    <cellStyle name="Normal 3 7 22" xfId="4026" xr:uid="{00000000-0005-0000-0000-0000A32F0000}"/>
    <cellStyle name="Normal 3 7 23" xfId="4203" xr:uid="{00000000-0005-0000-0000-0000A42F0000}"/>
    <cellStyle name="Normal 3 7 24" xfId="4380" xr:uid="{00000000-0005-0000-0000-0000A52F0000}"/>
    <cellStyle name="Normal 3 7 25" xfId="4557" xr:uid="{00000000-0005-0000-0000-0000A62F0000}"/>
    <cellStyle name="Normal 3 7 26" xfId="4734" xr:uid="{00000000-0005-0000-0000-0000A72F0000}"/>
    <cellStyle name="Normal 3 7 27" xfId="4911" xr:uid="{00000000-0005-0000-0000-0000A82F0000}"/>
    <cellStyle name="Normal 3 7 28" xfId="5088" xr:uid="{00000000-0005-0000-0000-0000A92F0000}"/>
    <cellStyle name="Normal 3 7 29" xfId="5265" xr:uid="{00000000-0005-0000-0000-0000AA2F0000}"/>
    <cellStyle name="Normal 3 7 3" xfId="663" xr:uid="{00000000-0005-0000-0000-0000AB2F0000}"/>
    <cellStyle name="Normal 3 7 30" xfId="5442" xr:uid="{00000000-0005-0000-0000-0000AC2F0000}"/>
    <cellStyle name="Normal 3 7 31" xfId="5619" xr:uid="{00000000-0005-0000-0000-0000AD2F0000}"/>
    <cellStyle name="Normal 3 7 32" xfId="5796" xr:uid="{00000000-0005-0000-0000-0000AE2F0000}"/>
    <cellStyle name="Normal 3 7 33" xfId="5973" xr:uid="{00000000-0005-0000-0000-0000AF2F0000}"/>
    <cellStyle name="Normal 3 7 34" xfId="6150" xr:uid="{00000000-0005-0000-0000-0000B02F0000}"/>
    <cellStyle name="Normal 3 7 35" xfId="6327" xr:uid="{00000000-0005-0000-0000-0000B12F0000}"/>
    <cellStyle name="Normal 3 7 36" xfId="6504" xr:uid="{00000000-0005-0000-0000-0000B22F0000}"/>
    <cellStyle name="Normal 3 7 37" xfId="6681" xr:uid="{00000000-0005-0000-0000-0000B32F0000}"/>
    <cellStyle name="Normal 3 7 38" xfId="6858" xr:uid="{00000000-0005-0000-0000-0000B42F0000}"/>
    <cellStyle name="Normal 3 7 39" xfId="7035" xr:uid="{00000000-0005-0000-0000-0000B52F0000}"/>
    <cellStyle name="Normal 3 7 4" xfId="840" xr:uid="{00000000-0005-0000-0000-0000B62F0000}"/>
    <cellStyle name="Normal 3 7 40" xfId="7212" xr:uid="{00000000-0005-0000-0000-0000B72F0000}"/>
    <cellStyle name="Normal 3 7 41" xfId="7389" xr:uid="{00000000-0005-0000-0000-0000B82F0000}"/>
    <cellStyle name="Normal 3 7 42" xfId="7566" xr:uid="{00000000-0005-0000-0000-0000B92F0000}"/>
    <cellStyle name="Normal 3 7 43" xfId="7743" xr:uid="{00000000-0005-0000-0000-0000BA2F0000}"/>
    <cellStyle name="Normal 3 7 44" xfId="7920" xr:uid="{00000000-0005-0000-0000-0000BB2F0000}"/>
    <cellStyle name="Normal 3 7 45" xfId="8097" xr:uid="{00000000-0005-0000-0000-0000BC2F0000}"/>
    <cellStyle name="Normal 3 7 46" xfId="8274" xr:uid="{00000000-0005-0000-0000-0000BD2F0000}"/>
    <cellStyle name="Normal 3 7 47" xfId="8451" xr:uid="{00000000-0005-0000-0000-0000BE2F0000}"/>
    <cellStyle name="Normal 3 7 48" xfId="8628" xr:uid="{00000000-0005-0000-0000-0000BF2F0000}"/>
    <cellStyle name="Normal 3 7 49" xfId="8805" xr:uid="{00000000-0005-0000-0000-0000C02F0000}"/>
    <cellStyle name="Normal 3 7 5" xfId="1017" xr:uid="{00000000-0005-0000-0000-0000C12F0000}"/>
    <cellStyle name="Normal 3 7 50" xfId="8982" xr:uid="{00000000-0005-0000-0000-0000C22F0000}"/>
    <cellStyle name="Normal 3 7 51" xfId="9159" xr:uid="{00000000-0005-0000-0000-0000C32F0000}"/>
    <cellStyle name="Normal 3 7 52" xfId="9336" xr:uid="{00000000-0005-0000-0000-0000C42F0000}"/>
    <cellStyle name="Normal 3 7 53" xfId="9513" xr:uid="{00000000-0005-0000-0000-0000C52F0000}"/>
    <cellStyle name="Normal 3 7 54" xfId="9690" xr:uid="{00000000-0005-0000-0000-0000C62F0000}"/>
    <cellStyle name="Normal 3 7 55" xfId="9867" xr:uid="{00000000-0005-0000-0000-0000C72F0000}"/>
    <cellStyle name="Normal 3 7 56" xfId="10044" xr:uid="{00000000-0005-0000-0000-0000C82F0000}"/>
    <cellStyle name="Normal 3 7 57" xfId="10221" xr:uid="{00000000-0005-0000-0000-0000C92F0000}"/>
    <cellStyle name="Normal 3 7 58" xfId="10398" xr:uid="{00000000-0005-0000-0000-0000CA2F0000}"/>
    <cellStyle name="Normal 3 7 59" xfId="10575" xr:uid="{00000000-0005-0000-0000-0000CB2F0000}"/>
    <cellStyle name="Normal 3 7 6" xfId="1194" xr:uid="{00000000-0005-0000-0000-0000CC2F0000}"/>
    <cellStyle name="Normal 3 7 60" xfId="10752" xr:uid="{00000000-0005-0000-0000-0000CD2F0000}"/>
    <cellStyle name="Normal 3 7 61" xfId="10929" xr:uid="{00000000-0005-0000-0000-0000CE2F0000}"/>
    <cellStyle name="Normal 3 7 62" xfId="11111" xr:uid="{00000000-0005-0000-0000-0000CF2F0000}"/>
    <cellStyle name="Normal 3 7 63" xfId="12900" xr:uid="{00000000-0005-0000-0000-0000D02F0000}"/>
    <cellStyle name="Normal 3 7 64" xfId="11662" xr:uid="{00000000-0005-0000-0000-0000D12F0000}"/>
    <cellStyle name="Normal 3 7 65" xfId="12765" xr:uid="{00000000-0005-0000-0000-0000D22F0000}"/>
    <cellStyle name="Normal 3 7 66" xfId="12903" xr:uid="{00000000-0005-0000-0000-0000D32F0000}"/>
    <cellStyle name="Normal 3 7 67" xfId="12785" xr:uid="{00000000-0005-0000-0000-0000D42F0000}"/>
    <cellStyle name="Normal 3 7 68" xfId="12787" xr:uid="{00000000-0005-0000-0000-0000D52F0000}"/>
    <cellStyle name="Normal 3 7 69" xfId="12479" xr:uid="{00000000-0005-0000-0000-0000D62F0000}"/>
    <cellStyle name="Normal 3 7 7" xfId="1371" xr:uid="{00000000-0005-0000-0000-0000D72F0000}"/>
    <cellStyle name="Normal 3 7 70" xfId="11612" xr:uid="{00000000-0005-0000-0000-0000D82F0000}"/>
    <cellStyle name="Normal 3 7 71" xfId="12767" xr:uid="{00000000-0005-0000-0000-0000D92F0000}"/>
    <cellStyle name="Normal 3 7 72" xfId="12747" xr:uid="{00000000-0005-0000-0000-0000DA2F0000}"/>
    <cellStyle name="Normal 3 7 73" xfId="12348" xr:uid="{00000000-0005-0000-0000-0000DB2F0000}"/>
    <cellStyle name="Normal 3 7 74" xfId="12909" xr:uid="{00000000-0005-0000-0000-0000DC2F0000}"/>
    <cellStyle name="Normal 3 7 75" xfId="13416" xr:uid="{00000000-0005-0000-0000-0000DD2F0000}"/>
    <cellStyle name="Normal 3 7 76" xfId="13593" xr:uid="{00000000-0005-0000-0000-0000DE2F0000}"/>
    <cellStyle name="Normal 3 7 77" xfId="13770" xr:uid="{00000000-0005-0000-0000-0000DF2F0000}"/>
    <cellStyle name="Normal 3 7 78" xfId="13947" xr:uid="{00000000-0005-0000-0000-0000E02F0000}"/>
    <cellStyle name="Normal 3 7 79" xfId="14124" xr:uid="{00000000-0005-0000-0000-0000E12F0000}"/>
    <cellStyle name="Normal 3 7 8" xfId="1548" xr:uid="{00000000-0005-0000-0000-0000E22F0000}"/>
    <cellStyle name="Normal 3 7 80" xfId="14301" xr:uid="{00000000-0005-0000-0000-0000E32F0000}"/>
    <cellStyle name="Normal 3 7 81" xfId="14478" xr:uid="{00000000-0005-0000-0000-0000E42F0000}"/>
    <cellStyle name="Normal 3 7 82" xfId="14655" xr:uid="{00000000-0005-0000-0000-0000E52F0000}"/>
    <cellStyle name="Normal 3 7 83" xfId="14843" xr:uid="{00000000-0005-0000-0000-0000E62F0000}"/>
    <cellStyle name="Normal 3 7 84" xfId="15021" xr:uid="{00000000-0005-0000-0000-0000E72F0000}"/>
    <cellStyle name="Normal 3 7 85" xfId="15199" xr:uid="{00000000-0005-0000-0000-0000E82F0000}"/>
    <cellStyle name="Normal 3 7 86" xfId="15377" xr:uid="{00000000-0005-0000-0000-0000E92F0000}"/>
    <cellStyle name="Normal 3 7 87" xfId="15555" xr:uid="{00000000-0005-0000-0000-0000EA2F0000}"/>
    <cellStyle name="Normal 3 7 88" xfId="15733" xr:uid="{00000000-0005-0000-0000-0000EB2F0000}"/>
    <cellStyle name="Normal 3 7 89" xfId="15911" xr:uid="{00000000-0005-0000-0000-0000EC2F0000}"/>
    <cellStyle name="Normal 3 7 9" xfId="1725" xr:uid="{00000000-0005-0000-0000-0000ED2F0000}"/>
    <cellStyle name="Normal 3 7 90" xfId="16079" xr:uid="{00000000-0005-0000-0000-0000EE2F0000}"/>
    <cellStyle name="Normal 3 7 91" xfId="16256" xr:uid="{00000000-0005-0000-0000-0000EF2F0000}"/>
    <cellStyle name="Normal 3 7 92" xfId="16433" xr:uid="{00000000-0005-0000-0000-0000F02F0000}"/>
    <cellStyle name="Normal 3 7 93" xfId="16610" xr:uid="{00000000-0005-0000-0000-0000F12F0000}"/>
    <cellStyle name="Normal 3 7 94" xfId="16787" xr:uid="{00000000-0005-0000-0000-0000F22F0000}"/>
    <cellStyle name="Normal 3 7 95" xfId="16969" xr:uid="{00000000-0005-0000-0000-0000F32F0000}"/>
    <cellStyle name="Normal 3 7 96" xfId="17415" xr:uid="{00000000-0005-0000-0000-0000F42F0000}"/>
    <cellStyle name="Normal 3 7 97" xfId="17058" xr:uid="{00000000-0005-0000-0000-0000F52F0000}"/>
    <cellStyle name="Normal 3 7 98" xfId="17504" xr:uid="{00000000-0005-0000-0000-0000F62F0000}"/>
    <cellStyle name="Normal 3 7 99" xfId="17025" xr:uid="{00000000-0005-0000-0000-0000F72F0000}"/>
    <cellStyle name="Normal 3 70" xfId="3903" xr:uid="{00000000-0005-0000-0000-0000F82F0000}"/>
    <cellStyle name="Normal 3 71" xfId="4080" xr:uid="{00000000-0005-0000-0000-0000F92F0000}"/>
    <cellStyle name="Normal 3 72" xfId="4257" xr:uid="{00000000-0005-0000-0000-0000FA2F0000}"/>
    <cellStyle name="Normal 3 73" xfId="4434" xr:uid="{00000000-0005-0000-0000-0000FB2F0000}"/>
    <cellStyle name="Normal 3 74" xfId="4611" xr:uid="{00000000-0005-0000-0000-0000FC2F0000}"/>
    <cellStyle name="Normal 3 75" xfId="4788" xr:uid="{00000000-0005-0000-0000-0000FD2F0000}"/>
    <cellStyle name="Normal 3 76" xfId="4965" xr:uid="{00000000-0005-0000-0000-0000FE2F0000}"/>
    <cellStyle name="Normal 3 77" xfId="5142" xr:uid="{00000000-0005-0000-0000-0000FF2F0000}"/>
    <cellStyle name="Normal 3 78" xfId="5319" xr:uid="{00000000-0005-0000-0000-000000300000}"/>
    <cellStyle name="Normal 3 79" xfId="5496" xr:uid="{00000000-0005-0000-0000-000001300000}"/>
    <cellStyle name="Normal 3 8" xfId="125" xr:uid="{00000000-0005-0000-0000-000002300000}"/>
    <cellStyle name="Normal 3 8 10" xfId="1903" xr:uid="{00000000-0005-0000-0000-000003300000}"/>
    <cellStyle name="Normal 3 8 100" xfId="310" xr:uid="{00000000-0005-0000-0000-000004300000}"/>
    <cellStyle name="Normal 3 8 11" xfId="2080" xr:uid="{00000000-0005-0000-0000-000005300000}"/>
    <cellStyle name="Normal 3 8 12" xfId="2257" xr:uid="{00000000-0005-0000-0000-000006300000}"/>
    <cellStyle name="Normal 3 8 13" xfId="2434" xr:uid="{00000000-0005-0000-0000-000007300000}"/>
    <cellStyle name="Normal 3 8 14" xfId="2611" xr:uid="{00000000-0005-0000-0000-000008300000}"/>
    <cellStyle name="Normal 3 8 15" xfId="2788" xr:uid="{00000000-0005-0000-0000-000009300000}"/>
    <cellStyle name="Normal 3 8 16" xfId="2965" xr:uid="{00000000-0005-0000-0000-00000A300000}"/>
    <cellStyle name="Normal 3 8 17" xfId="3142" xr:uid="{00000000-0005-0000-0000-00000B300000}"/>
    <cellStyle name="Normal 3 8 18" xfId="3319" xr:uid="{00000000-0005-0000-0000-00000C300000}"/>
    <cellStyle name="Normal 3 8 19" xfId="3496" xr:uid="{00000000-0005-0000-0000-00000D300000}"/>
    <cellStyle name="Normal 3 8 2" xfId="487" xr:uid="{00000000-0005-0000-0000-00000E300000}"/>
    <cellStyle name="Normal 3 8 20" xfId="3673" xr:uid="{00000000-0005-0000-0000-00000F300000}"/>
    <cellStyle name="Normal 3 8 21" xfId="3850" xr:uid="{00000000-0005-0000-0000-000010300000}"/>
    <cellStyle name="Normal 3 8 22" xfId="4027" xr:uid="{00000000-0005-0000-0000-000011300000}"/>
    <cellStyle name="Normal 3 8 23" xfId="4204" xr:uid="{00000000-0005-0000-0000-000012300000}"/>
    <cellStyle name="Normal 3 8 24" xfId="4381" xr:uid="{00000000-0005-0000-0000-000013300000}"/>
    <cellStyle name="Normal 3 8 25" xfId="4558" xr:uid="{00000000-0005-0000-0000-000014300000}"/>
    <cellStyle name="Normal 3 8 26" xfId="4735" xr:uid="{00000000-0005-0000-0000-000015300000}"/>
    <cellStyle name="Normal 3 8 27" xfId="4912" xr:uid="{00000000-0005-0000-0000-000016300000}"/>
    <cellStyle name="Normal 3 8 28" xfId="5089" xr:uid="{00000000-0005-0000-0000-000017300000}"/>
    <cellStyle name="Normal 3 8 29" xfId="5266" xr:uid="{00000000-0005-0000-0000-000018300000}"/>
    <cellStyle name="Normal 3 8 3" xfId="664" xr:uid="{00000000-0005-0000-0000-000019300000}"/>
    <cellStyle name="Normal 3 8 30" xfId="5443" xr:uid="{00000000-0005-0000-0000-00001A300000}"/>
    <cellStyle name="Normal 3 8 31" xfId="5620" xr:uid="{00000000-0005-0000-0000-00001B300000}"/>
    <cellStyle name="Normal 3 8 32" xfId="5797" xr:uid="{00000000-0005-0000-0000-00001C300000}"/>
    <cellStyle name="Normal 3 8 33" xfId="5974" xr:uid="{00000000-0005-0000-0000-00001D300000}"/>
    <cellStyle name="Normal 3 8 34" xfId="6151" xr:uid="{00000000-0005-0000-0000-00001E300000}"/>
    <cellStyle name="Normal 3 8 35" xfId="6328" xr:uid="{00000000-0005-0000-0000-00001F300000}"/>
    <cellStyle name="Normal 3 8 36" xfId="6505" xr:uid="{00000000-0005-0000-0000-000020300000}"/>
    <cellStyle name="Normal 3 8 37" xfId="6682" xr:uid="{00000000-0005-0000-0000-000021300000}"/>
    <cellStyle name="Normal 3 8 38" xfId="6859" xr:uid="{00000000-0005-0000-0000-000022300000}"/>
    <cellStyle name="Normal 3 8 39" xfId="7036" xr:uid="{00000000-0005-0000-0000-000023300000}"/>
    <cellStyle name="Normal 3 8 4" xfId="841" xr:uid="{00000000-0005-0000-0000-000024300000}"/>
    <cellStyle name="Normal 3 8 40" xfId="7213" xr:uid="{00000000-0005-0000-0000-000025300000}"/>
    <cellStyle name="Normal 3 8 41" xfId="7390" xr:uid="{00000000-0005-0000-0000-000026300000}"/>
    <cellStyle name="Normal 3 8 42" xfId="7567" xr:uid="{00000000-0005-0000-0000-000027300000}"/>
    <cellStyle name="Normal 3 8 43" xfId="7744" xr:uid="{00000000-0005-0000-0000-000028300000}"/>
    <cellStyle name="Normal 3 8 44" xfId="7921" xr:uid="{00000000-0005-0000-0000-000029300000}"/>
    <cellStyle name="Normal 3 8 45" xfId="8098" xr:uid="{00000000-0005-0000-0000-00002A300000}"/>
    <cellStyle name="Normal 3 8 46" xfId="8275" xr:uid="{00000000-0005-0000-0000-00002B300000}"/>
    <cellStyle name="Normal 3 8 47" xfId="8452" xr:uid="{00000000-0005-0000-0000-00002C300000}"/>
    <cellStyle name="Normal 3 8 48" xfId="8629" xr:uid="{00000000-0005-0000-0000-00002D300000}"/>
    <cellStyle name="Normal 3 8 49" xfId="8806" xr:uid="{00000000-0005-0000-0000-00002E300000}"/>
    <cellStyle name="Normal 3 8 5" xfId="1018" xr:uid="{00000000-0005-0000-0000-00002F300000}"/>
    <cellStyle name="Normal 3 8 50" xfId="8983" xr:uid="{00000000-0005-0000-0000-000030300000}"/>
    <cellStyle name="Normal 3 8 51" xfId="9160" xr:uid="{00000000-0005-0000-0000-000031300000}"/>
    <cellStyle name="Normal 3 8 52" xfId="9337" xr:uid="{00000000-0005-0000-0000-000032300000}"/>
    <cellStyle name="Normal 3 8 53" xfId="9514" xr:uid="{00000000-0005-0000-0000-000033300000}"/>
    <cellStyle name="Normal 3 8 54" xfId="9691" xr:uid="{00000000-0005-0000-0000-000034300000}"/>
    <cellStyle name="Normal 3 8 55" xfId="9868" xr:uid="{00000000-0005-0000-0000-000035300000}"/>
    <cellStyle name="Normal 3 8 56" xfId="10045" xr:uid="{00000000-0005-0000-0000-000036300000}"/>
    <cellStyle name="Normal 3 8 57" xfId="10222" xr:uid="{00000000-0005-0000-0000-000037300000}"/>
    <cellStyle name="Normal 3 8 58" xfId="10399" xr:uid="{00000000-0005-0000-0000-000038300000}"/>
    <cellStyle name="Normal 3 8 59" xfId="10576" xr:uid="{00000000-0005-0000-0000-000039300000}"/>
    <cellStyle name="Normal 3 8 6" xfId="1195" xr:uid="{00000000-0005-0000-0000-00003A300000}"/>
    <cellStyle name="Normal 3 8 60" xfId="10753" xr:uid="{00000000-0005-0000-0000-00003B300000}"/>
    <cellStyle name="Normal 3 8 61" xfId="10930" xr:uid="{00000000-0005-0000-0000-00003C300000}"/>
    <cellStyle name="Normal 3 8 62" xfId="11112" xr:uid="{00000000-0005-0000-0000-00003D300000}"/>
    <cellStyle name="Normal 3 8 63" xfId="11214" xr:uid="{00000000-0005-0000-0000-00003E300000}"/>
    <cellStyle name="Normal 3 8 64" xfId="12929" xr:uid="{00000000-0005-0000-0000-00003F300000}"/>
    <cellStyle name="Normal 3 8 65" xfId="12083" xr:uid="{00000000-0005-0000-0000-000040300000}"/>
    <cellStyle name="Normal 3 8 66" xfId="11675" xr:uid="{00000000-0005-0000-0000-000041300000}"/>
    <cellStyle name="Normal 3 8 67" xfId="12637" xr:uid="{00000000-0005-0000-0000-000042300000}"/>
    <cellStyle name="Normal 3 8 68" xfId="12599" xr:uid="{00000000-0005-0000-0000-000043300000}"/>
    <cellStyle name="Normal 3 8 69" xfId="11587" xr:uid="{00000000-0005-0000-0000-000044300000}"/>
    <cellStyle name="Normal 3 8 7" xfId="1372" xr:uid="{00000000-0005-0000-0000-000045300000}"/>
    <cellStyle name="Normal 3 8 70" xfId="13028" xr:uid="{00000000-0005-0000-0000-000046300000}"/>
    <cellStyle name="Normal 3 8 71" xfId="13070" xr:uid="{00000000-0005-0000-0000-000047300000}"/>
    <cellStyle name="Normal 3 8 72" xfId="13109" xr:uid="{00000000-0005-0000-0000-000048300000}"/>
    <cellStyle name="Normal 3 8 73" xfId="13143" xr:uid="{00000000-0005-0000-0000-000049300000}"/>
    <cellStyle name="Normal 3 8 74" xfId="13177" xr:uid="{00000000-0005-0000-0000-00004A300000}"/>
    <cellStyle name="Normal 3 8 75" xfId="13417" xr:uid="{00000000-0005-0000-0000-00004B300000}"/>
    <cellStyle name="Normal 3 8 76" xfId="13594" xr:uid="{00000000-0005-0000-0000-00004C300000}"/>
    <cellStyle name="Normal 3 8 77" xfId="13771" xr:uid="{00000000-0005-0000-0000-00004D300000}"/>
    <cellStyle name="Normal 3 8 78" xfId="13948" xr:uid="{00000000-0005-0000-0000-00004E300000}"/>
    <cellStyle name="Normal 3 8 79" xfId="14125" xr:uid="{00000000-0005-0000-0000-00004F300000}"/>
    <cellStyle name="Normal 3 8 8" xfId="1549" xr:uid="{00000000-0005-0000-0000-000050300000}"/>
    <cellStyle name="Normal 3 8 80" xfId="14302" xr:uid="{00000000-0005-0000-0000-000051300000}"/>
    <cellStyle name="Normal 3 8 81" xfId="14479" xr:uid="{00000000-0005-0000-0000-000052300000}"/>
    <cellStyle name="Normal 3 8 82" xfId="14656" xr:uid="{00000000-0005-0000-0000-000053300000}"/>
    <cellStyle name="Normal 3 8 83" xfId="14844" xr:uid="{00000000-0005-0000-0000-000054300000}"/>
    <cellStyle name="Normal 3 8 84" xfId="15022" xr:uid="{00000000-0005-0000-0000-000055300000}"/>
    <cellStyle name="Normal 3 8 85" xfId="15200" xr:uid="{00000000-0005-0000-0000-000056300000}"/>
    <cellStyle name="Normal 3 8 86" xfId="15378" xr:uid="{00000000-0005-0000-0000-000057300000}"/>
    <cellStyle name="Normal 3 8 87" xfId="15556" xr:uid="{00000000-0005-0000-0000-000058300000}"/>
    <cellStyle name="Normal 3 8 88" xfId="15734" xr:uid="{00000000-0005-0000-0000-000059300000}"/>
    <cellStyle name="Normal 3 8 89" xfId="15912" xr:uid="{00000000-0005-0000-0000-00005A300000}"/>
    <cellStyle name="Normal 3 8 9" xfId="1726" xr:uid="{00000000-0005-0000-0000-00005B300000}"/>
    <cellStyle name="Normal 3 8 90" xfId="16080" xr:uid="{00000000-0005-0000-0000-00005C300000}"/>
    <cellStyle name="Normal 3 8 91" xfId="16257" xr:uid="{00000000-0005-0000-0000-00005D300000}"/>
    <cellStyle name="Normal 3 8 92" xfId="16434" xr:uid="{00000000-0005-0000-0000-00005E300000}"/>
    <cellStyle name="Normal 3 8 93" xfId="16611" xr:uid="{00000000-0005-0000-0000-00005F300000}"/>
    <cellStyle name="Normal 3 8 94" xfId="16788" xr:uid="{00000000-0005-0000-0000-000060300000}"/>
    <cellStyle name="Normal 3 8 95" xfId="16970" xr:uid="{00000000-0005-0000-0000-000061300000}"/>
    <cellStyle name="Normal 3 8 96" xfId="17408" xr:uid="{00000000-0005-0000-0000-000062300000}"/>
    <cellStyle name="Normal 3 8 97" xfId="17291" xr:uid="{00000000-0005-0000-0000-000063300000}"/>
    <cellStyle name="Normal 3 8 98" xfId="17237" xr:uid="{00000000-0005-0000-0000-000064300000}"/>
    <cellStyle name="Normal 3 8 99" xfId="17230" xr:uid="{00000000-0005-0000-0000-000065300000}"/>
    <cellStyle name="Normal 3 80" xfId="5673" xr:uid="{00000000-0005-0000-0000-000066300000}"/>
    <cellStyle name="Normal 3 81" xfId="5850" xr:uid="{00000000-0005-0000-0000-000067300000}"/>
    <cellStyle name="Normal 3 82" xfId="6027" xr:uid="{00000000-0005-0000-0000-000068300000}"/>
    <cellStyle name="Normal 3 83" xfId="6204" xr:uid="{00000000-0005-0000-0000-000069300000}"/>
    <cellStyle name="Normal 3 84" xfId="6381" xr:uid="{00000000-0005-0000-0000-00006A300000}"/>
    <cellStyle name="Normal 3 85" xfId="6558" xr:uid="{00000000-0005-0000-0000-00006B300000}"/>
    <cellStyle name="Normal 3 86" xfId="6735" xr:uid="{00000000-0005-0000-0000-00006C300000}"/>
    <cellStyle name="Normal 3 87" xfId="6912" xr:uid="{00000000-0005-0000-0000-00006D300000}"/>
    <cellStyle name="Normal 3 88" xfId="7089" xr:uid="{00000000-0005-0000-0000-00006E300000}"/>
    <cellStyle name="Normal 3 89" xfId="7266" xr:uid="{00000000-0005-0000-0000-00006F300000}"/>
    <cellStyle name="Normal 3 9" xfId="126" xr:uid="{00000000-0005-0000-0000-000070300000}"/>
    <cellStyle name="Normal 3 9 10" xfId="1904" xr:uid="{00000000-0005-0000-0000-000071300000}"/>
    <cellStyle name="Normal 3 9 100" xfId="311" xr:uid="{00000000-0005-0000-0000-000072300000}"/>
    <cellStyle name="Normal 3 9 11" xfId="2081" xr:uid="{00000000-0005-0000-0000-000073300000}"/>
    <cellStyle name="Normal 3 9 12" xfId="2258" xr:uid="{00000000-0005-0000-0000-000074300000}"/>
    <cellStyle name="Normal 3 9 13" xfId="2435" xr:uid="{00000000-0005-0000-0000-000075300000}"/>
    <cellStyle name="Normal 3 9 14" xfId="2612" xr:uid="{00000000-0005-0000-0000-000076300000}"/>
    <cellStyle name="Normal 3 9 15" xfId="2789" xr:uid="{00000000-0005-0000-0000-000077300000}"/>
    <cellStyle name="Normal 3 9 16" xfId="2966" xr:uid="{00000000-0005-0000-0000-000078300000}"/>
    <cellStyle name="Normal 3 9 17" xfId="3143" xr:uid="{00000000-0005-0000-0000-000079300000}"/>
    <cellStyle name="Normal 3 9 18" xfId="3320" xr:uid="{00000000-0005-0000-0000-00007A300000}"/>
    <cellStyle name="Normal 3 9 19" xfId="3497" xr:uid="{00000000-0005-0000-0000-00007B300000}"/>
    <cellStyle name="Normal 3 9 2" xfId="488" xr:uid="{00000000-0005-0000-0000-00007C300000}"/>
    <cellStyle name="Normal 3 9 20" xfId="3674" xr:uid="{00000000-0005-0000-0000-00007D300000}"/>
    <cellStyle name="Normal 3 9 21" xfId="3851" xr:uid="{00000000-0005-0000-0000-00007E300000}"/>
    <cellStyle name="Normal 3 9 22" xfId="4028" xr:uid="{00000000-0005-0000-0000-00007F300000}"/>
    <cellStyle name="Normal 3 9 23" xfId="4205" xr:uid="{00000000-0005-0000-0000-000080300000}"/>
    <cellStyle name="Normal 3 9 24" xfId="4382" xr:uid="{00000000-0005-0000-0000-000081300000}"/>
    <cellStyle name="Normal 3 9 25" xfId="4559" xr:uid="{00000000-0005-0000-0000-000082300000}"/>
    <cellStyle name="Normal 3 9 26" xfId="4736" xr:uid="{00000000-0005-0000-0000-000083300000}"/>
    <cellStyle name="Normal 3 9 27" xfId="4913" xr:uid="{00000000-0005-0000-0000-000084300000}"/>
    <cellStyle name="Normal 3 9 28" xfId="5090" xr:uid="{00000000-0005-0000-0000-000085300000}"/>
    <cellStyle name="Normal 3 9 29" xfId="5267" xr:uid="{00000000-0005-0000-0000-000086300000}"/>
    <cellStyle name="Normal 3 9 3" xfId="665" xr:uid="{00000000-0005-0000-0000-000087300000}"/>
    <cellStyle name="Normal 3 9 30" xfId="5444" xr:uid="{00000000-0005-0000-0000-000088300000}"/>
    <cellStyle name="Normal 3 9 31" xfId="5621" xr:uid="{00000000-0005-0000-0000-000089300000}"/>
    <cellStyle name="Normal 3 9 32" xfId="5798" xr:uid="{00000000-0005-0000-0000-00008A300000}"/>
    <cellStyle name="Normal 3 9 33" xfId="5975" xr:uid="{00000000-0005-0000-0000-00008B300000}"/>
    <cellStyle name="Normal 3 9 34" xfId="6152" xr:uid="{00000000-0005-0000-0000-00008C300000}"/>
    <cellStyle name="Normal 3 9 35" xfId="6329" xr:uid="{00000000-0005-0000-0000-00008D300000}"/>
    <cellStyle name="Normal 3 9 36" xfId="6506" xr:uid="{00000000-0005-0000-0000-00008E300000}"/>
    <cellStyle name="Normal 3 9 37" xfId="6683" xr:uid="{00000000-0005-0000-0000-00008F300000}"/>
    <cellStyle name="Normal 3 9 38" xfId="6860" xr:uid="{00000000-0005-0000-0000-000090300000}"/>
    <cellStyle name="Normal 3 9 39" xfId="7037" xr:uid="{00000000-0005-0000-0000-000091300000}"/>
    <cellStyle name="Normal 3 9 4" xfId="842" xr:uid="{00000000-0005-0000-0000-000092300000}"/>
    <cellStyle name="Normal 3 9 40" xfId="7214" xr:uid="{00000000-0005-0000-0000-000093300000}"/>
    <cellStyle name="Normal 3 9 41" xfId="7391" xr:uid="{00000000-0005-0000-0000-000094300000}"/>
    <cellStyle name="Normal 3 9 42" xfId="7568" xr:uid="{00000000-0005-0000-0000-000095300000}"/>
    <cellStyle name="Normal 3 9 43" xfId="7745" xr:uid="{00000000-0005-0000-0000-000096300000}"/>
    <cellStyle name="Normal 3 9 44" xfId="7922" xr:uid="{00000000-0005-0000-0000-000097300000}"/>
    <cellStyle name="Normal 3 9 45" xfId="8099" xr:uid="{00000000-0005-0000-0000-000098300000}"/>
    <cellStyle name="Normal 3 9 46" xfId="8276" xr:uid="{00000000-0005-0000-0000-000099300000}"/>
    <cellStyle name="Normal 3 9 47" xfId="8453" xr:uid="{00000000-0005-0000-0000-00009A300000}"/>
    <cellStyle name="Normal 3 9 48" xfId="8630" xr:uid="{00000000-0005-0000-0000-00009B300000}"/>
    <cellStyle name="Normal 3 9 49" xfId="8807" xr:uid="{00000000-0005-0000-0000-00009C300000}"/>
    <cellStyle name="Normal 3 9 5" xfId="1019" xr:uid="{00000000-0005-0000-0000-00009D300000}"/>
    <cellStyle name="Normal 3 9 50" xfId="8984" xr:uid="{00000000-0005-0000-0000-00009E300000}"/>
    <cellStyle name="Normal 3 9 51" xfId="9161" xr:uid="{00000000-0005-0000-0000-00009F300000}"/>
    <cellStyle name="Normal 3 9 52" xfId="9338" xr:uid="{00000000-0005-0000-0000-0000A0300000}"/>
    <cellStyle name="Normal 3 9 53" xfId="9515" xr:uid="{00000000-0005-0000-0000-0000A1300000}"/>
    <cellStyle name="Normal 3 9 54" xfId="9692" xr:uid="{00000000-0005-0000-0000-0000A2300000}"/>
    <cellStyle name="Normal 3 9 55" xfId="9869" xr:uid="{00000000-0005-0000-0000-0000A3300000}"/>
    <cellStyle name="Normal 3 9 56" xfId="10046" xr:uid="{00000000-0005-0000-0000-0000A4300000}"/>
    <cellStyle name="Normal 3 9 57" xfId="10223" xr:uid="{00000000-0005-0000-0000-0000A5300000}"/>
    <cellStyle name="Normal 3 9 58" xfId="10400" xr:uid="{00000000-0005-0000-0000-0000A6300000}"/>
    <cellStyle name="Normal 3 9 59" xfId="10577" xr:uid="{00000000-0005-0000-0000-0000A7300000}"/>
    <cellStyle name="Normal 3 9 6" xfId="1196" xr:uid="{00000000-0005-0000-0000-0000A8300000}"/>
    <cellStyle name="Normal 3 9 60" xfId="10754" xr:uid="{00000000-0005-0000-0000-0000A9300000}"/>
    <cellStyle name="Normal 3 9 61" xfId="10931" xr:uid="{00000000-0005-0000-0000-0000AA300000}"/>
    <cellStyle name="Normal 3 9 62" xfId="11113" xr:uid="{00000000-0005-0000-0000-0000AB300000}"/>
    <cellStyle name="Normal 3 9 63" xfId="12863" xr:uid="{00000000-0005-0000-0000-0000AC300000}"/>
    <cellStyle name="Normal 3 9 64" xfId="11578" xr:uid="{00000000-0005-0000-0000-0000AD300000}"/>
    <cellStyle name="Normal 3 9 65" xfId="12518" xr:uid="{00000000-0005-0000-0000-0000AE300000}"/>
    <cellStyle name="Normal 3 9 66" xfId="11956" xr:uid="{00000000-0005-0000-0000-0000AF300000}"/>
    <cellStyle name="Normal 3 9 67" xfId="11966" xr:uid="{00000000-0005-0000-0000-0000B0300000}"/>
    <cellStyle name="Normal 3 9 68" xfId="12235" xr:uid="{00000000-0005-0000-0000-0000B1300000}"/>
    <cellStyle name="Normal 3 9 69" xfId="12229" xr:uid="{00000000-0005-0000-0000-0000B2300000}"/>
    <cellStyle name="Normal 3 9 7" xfId="1373" xr:uid="{00000000-0005-0000-0000-0000B3300000}"/>
    <cellStyle name="Normal 3 9 70" xfId="12878" xr:uid="{00000000-0005-0000-0000-0000B4300000}"/>
    <cellStyle name="Normal 3 9 71" xfId="11284" xr:uid="{00000000-0005-0000-0000-0000B5300000}"/>
    <cellStyle name="Normal 3 9 72" xfId="12775" xr:uid="{00000000-0005-0000-0000-0000B6300000}"/>
    <cellStyle name="Normal 3 9 73" xfId="11784" xr:uid="{00000000-0005-0000-0000-0000B7300000}"/>
    <cellStyle name="Normal 3 9 74" xfId="12237" xr:uid="{00000000-0005-0000-0000-0000B8300000}"/>
    <cellStyle name="Normal 3 9 75" xfId="13418" xr:uid="{00000000-0005-0000-0000-0000B9300000}"/>
    <cellStyle name="Normal 3 9 76" xfId="13595" xr:uid="{00000000-0005-0000-0000-0000BA300000}"/>
    <cellStyle name="Normal 3 9 77" xfId="13772" xr:uid="{00000000-0005-0000-0000-0000BB300000}"/>
    <cellStyle name="Normal 3 9 78" xfId="13949" xr:uid="{00000000-0005-0000-0000-0000BC300000}"/>
    <cellStyle name="Normal 3 9 79" xfId="14126" xr:uid="{00000000-0005-0000-0000-0000BD300000}"/>
    <cellStyle name="Normal 3 9 8" xfId="1550" xr:uid="{00000000-0005-0000-0000-0000BE300000}"/>
    <cellStyle name="Normal 3 9 80" xfId="14303" xr:uid="{00000000-0005-0000-0000-0000BF300000}"/>
    <cellStyle name="Normal 3 9 81" xfId="14480" xr:uid="{00000000-0005-0000-0000-0000C0300000}"/>
    <cellStyle name="Normal 3 9 82" xfId="14657" xr:uid="{00000000-0005-0000-0000-0000C1300000}"/>
    <cellStyle name="Normal 3 9 83" xfId="14845" xr:uid="{00000000-0005-0000-0000-0000C2300000}"/>
    <cellStyle name="Normal 3 9 84" xfId="15023" xr:uid="{00000000-0005-0000-0000-0000C3300000}"/>
    <cellStyle name="Normal 3 9 85" xfId="15201" xr:uid="{00000000-0005-0000-0000-0000C4300000}"/>
    <cellStyle name="Normal 3 9 86" xfId="15379" xr:uid="{00000000-0005-0000-0000-0000C5300000}"/>
    <cellStyle name="Normal 3 9 87" xfId="15557" xr:uid="{00000000-0005-0000-0000-0000C6300000}"/>
    <cellStyle name="Normal 3 9 88" xfId="15735" xr:uid="{00000000-0005-0000-0000-0000C7300000}"/>
    <cellStyle name="Normal 3 9 89" xfId="15913" xr:uid="{00000000-0005-0000-0000-0000C8300000}"/>
    <cellStyle name="Normal 3 9 9" xfId="1727" xr:uid="{00000000-0005-0000-0000-0000C9300000}"/>
    <cellStyle name="Normal 3 9 90" xfId="16081" xr:uid="{00000000-0005-0000-0000-0000CA300000}"/>
    <cellStyle name="Normal 3 9 91" xfId="16258" xr:uid="{00000000-0005-0000-0000-0000CB300000}"/>
    <cellStyle name="Normal 3 9 92" xfId="16435" xr:uid="{00000000-0005-0000-0000-0000CC300000}"/>
    <cellStyle name="Normal 3 9 93" xfId="16612" xr:uid="{00000000-0005-0000-0000-0000CD300000}"/>
    <cellStyle name="Normal 3 9 94" xfId="16789" xr:uid="{00000000-0005-0000-0000-0000CE300000}"/>
    <cellStyle name="Normal 3 9 95" xfId="16971" xr:uid="{00000000-0005-0000-0000-0000CF300000}"/>
    <cellStyle name="Normal 3 9 96" xfId="17401" xr:uid="{00000000-0005-0000-0000-0000D0300000}"/>
    <cellStyle name="Normal 3 9 97" xfId="17091" xr:uid="{00000000-0005-0000-0000-0000D1300000}"/>
    <cellStyle name="Normal 3 9 98" xfId="17467" xr:uid="{00000000-0005-0000-0000-0000D2300000}"/>
    <cellStyle name="Normal 3 9 99" xfId="17161" xr:uid="{00000000-0005-0000-0000-0000D3300000}"/>
    <cellStyle name="Normal 3 90" xfId="7443" xr:uid="{00000000-0005-0000-0000-0000D4300000}"/>
    <cellStyle name="Normal 3 91" xfId="7620" xr:uid="{00000000-0005-0000-0000-0000D5300000}"/>
    <cellStyle name="Normal 3 92" xfId="7797" xr:uid="{00000000-0005-0000-0000-0000D6300000}"/>
    <cellStyle name="Normal 3 93" xfId="7974" xr:uid="{00000000-0005-0000-0000-0000D7300000}"/>
    <cellStyle name="Normal 3 94" xfId="8151" xr:uid="{00000000-0005-0000-0000-0000D8300000}"/>
    <cellStyle name="Normal 3 95" xfId="8328" xr:uid="{00000000-0005-0000-0000-0000D9300000}"/>
    <cellStyle name="Normal 3 96" xfId="8505" xr:uid="{00000000-0005-0000-0000-0000DA300000}"/>
    <cellStyle name="Normal 3 97" xfId="8682" xr:uid="{00000000-0005-0000-0000-0000DB300000}"/>
    <cellStyle name="Normal 3 98" xfId="8859" xr:uid="{00000000-0005-0000-0000-0000DC300000}"/>
    <cellStyle name="Normal 3 99" xfId="9036" xr:uid="{00000000-0005-0000-0000-0000DD300000}"/>
    <cellStyle name="Normal 4" xfId="127" xr:uid="{00000000-0005-0000-0000-0000DE300000}"/>
    <cellStyle name="Normal 4 10" xfId="128" xr:uid="{00000000-0005-0000-0000-0000DF300000}"/>
    <cellStyle name="Normal 4 10 10" xfId="1905" xr:uid="{00000000-0005-0000-0000-0000E0300000}"/>
    <cellStyle name="Normal 4 10 100" xfId="312" xr:uid="{00000000-0005-0000-0000-0000E1300000}"/>
    <cellStyle name="Normal 4 10 11" xfId="2082" xr:uid="{00000000-0005-0000-0000-0000E2300000}"/>
    <cellStyle name="Normal 4 10 12" xfId="2259" xr:uid="{00000000-0005-0000-0000-0000E3300000}"/>
    <cellStyle name="Normal 4 10 13" xfId="2436" xr:uid="{00000000-0005-0000-0000-0000E4300000}"/>
    <cellStyle name="Normal 4 10 14" xfId="2613" xr:uid="{00000000-0005-0000-0000-0000E5300000}"/>
    <cellStyle name="Normal 4 10 15" xfId="2790" xr:uid="{00000000-0005-0000-0000-0000E6300000}"/>
    <cellStyle name="Normal 4 10 16" xfId="2967" xr:uid="{00000000-0005-0000-0000-0000E7300000}"/>
    <cellStyle name="Normal 4 10 17" xfId="3144" xr:uid="{00000000-0005-0000-0000-0000E8300000}"/>
    <cellStyle name="Normal 4 10 18" xfId="3321" xr:uid="{00000000-0005-0000-0000-0000E9300000}"/>
    <cellStyle name="Normal 4 10 19" xfId="3498" xr:uid="{00000000-0005-0000-0000-0000EA300000}"/>
    <cellStyle name="Normal 4 10 2" xfId="489" xr:uid="{00000000-0005-0000-0000-0000EB300000}"/>
    <cellStyle name="Normal 4 10 20" xfId="3675" xr:uid="{00000000-0005-0000-0000-0000EC300000}"/>
    <cellStyle name="Normal 4 10 21" xfId="3852" xr:uid="{00000000-0005-0000-0000-0000ED300000}"/>
    <cellStyle name="Normal 4 10 22" xfId="4029" xr:uid="{00000000-0005-0000-0000-0000EE300000}"/>
    <cellStyle name="Normal 4 10 23" xfId="4206" xr:uid="{00000000-0005-0000-0000-0000EF300000}"/>
    <cellStyle name="Normal 4 10 24" xfId="4383" xr:uid="{00000000-0005-0000-0000-0000F0300000}"/>
    <cellStyle name="Normal 4 10 25" xfId="4560" xr:uid="{00000000-0005-0000-0000-0000F1300000}"/>
    <cellStyle name="Normal 4 10 26" xfId="4737" xr:uid="{00000000-0005-0000-0000-0000F2300000}"/>
    <cellStyle name="Normal 4 10 27" xfId="4914" xr:uid="{00000000-0005-0000-0000-0000F3300000}"/>
    <cellStyle name="Normal 4 10 28" xfId="5091" xr:uid="{00000000-0005-0000-0000-0000F4300000}"/>
    <cellStyle name="Normal 4 10 29" xfId="5268" xr:uid="{00000000-0005-0000-0000-0000F5300000}"/>
    <cellStyle name="Normal 4 10 3" xfId="666" xr:uid="{00000000-0005-0000-0000-0000F6300000}"/>
    <cellStyle name="Normal 4 10 30" xfId="5445" xr:uid="{00000000-0005-0000-0000-0000F7300000}"/>
    <cellStyle name="Normal 4 10 31" xfId="5622" xr:uid="{00000000-0005-0000-0000-0000F8300000}"/>
    <cellStyle name="Normal 4 10 32" xfId="5799" xr:uid="{00000000-0005-0000-0000-0000F9300000}"/>
    <cellStyle name="Normal 4 10 33" xfId="5976" xr:uid="{00000000-0005-0000-0000-0000FA300000}"/>
    <cellStyle name="Normal 4 10 34" xfId="6153" xr:uid="{00000000-0005-0000-0000-0000FB300000}"/>
    <cellStyle name="Normal 4 10 35" xfId="6330" xr:uid="{00000000-0005-0000-0000-0000FC300000}"/>
    <cellStyle name="Normal 4 10 36" xfId="6507" xr:uid="{00000000-0005-0000-0000-0000FD300000}"/>
    <cellStyle name="Normal 4 10 37" xfId="6684" xr:uid="{00000000-0005-0000-0000-0000FE300000}"/>
    <cellStyle name="Normal 4 10 38" xfId="6861" xr:uid="{00000000-0005-0000-0000-0000FF300000}"/>
    <cellStyle name="Normal 4 10 39" xfId="7038" xr:uid="{00000000-0005-0000-0000-000000310000}"/>
    <cellStyle name="Normal 4 10 4" xfId="843" xr:uid="{00000000-0005-0000-0000-000001310000}"/>
    <cellStyle name="Normal 4 10 40" xfId="7215" xr:uid="{00000000-0005-0000-0000-000002310000}"/>
    <cellStyle name="Normal 4 10 41" xfId="7392" xr:uid="{00000000-0005-0000-0000-000003310000}"/>
    <cellStyle name="Normal 4 10 42" xfId="7569" xr:uid="{00000000-0005-0000-0000-000004310000}"/>
    <cellStyle name="Normal 4 10 43" xfId="7746" xr:uid="{00000000-0005-0000-0000-000005310000}"/>
    <cellStyle name="Normal 4 10 44" xfId="7923" xr:uid="{00000000-0005-0000-0000-000006310000}"/>
    <cellStyle name="Normal 4 10 45" xfId="8100" xr:uid="{00000000-0005-0000-0000-000007310000}"/>
    <cellStyle name="Normal 4 10 46" xfId="8277" xr:uid="{00000000-0005-0000-0000-000008310000}"/>
    <cellStyle name="Normal 4 10 47" xfId="8454" xr:uid="{00000000-0005-0000-0000-000009310000}"/>
    <cellStyle name="Normal 4 10 48" xfId="8631" xr:uid="{00000000-0005-0000-0000-00000A310000}"/>
    <cellStyle name="Normal 4 10 49" xfId="8808" xr:uid="{00000000-0005-0000-0000-00000B310000}"/>
    <cellStyle name="Normal 4 10 5" xfId="1020" xr:uid="{00000000-0005-0000-0000-00000C310000}"/>
    <cellStyle name="Normal 4 10 50" xfId="8985" xr:uid="{00000000-0005-0000-0000-00000D310000}"/>
    <cellStyle name="Normal 4 10 51" xfId="9162" xr:uid="{00000000-0005-0000-0000-00000E310000}"/>
    <cellStyle name="Normal 4 10 52" xfId="9339" xr:uid="{00000000-0005-0000-0000-00000F310000}"/>
    <cellStyle name="Normal 4 10 53" xfId="9516" xr:uid="{00000000-0005-0000-0000-000010310000}"/>
    <cellStyle name="Normal 4 10 54" xfId="9693" xr:uid="{00000000-0005-0000-0000-000011310000}"/>
    <cellStyle name="Normal 4 10 55" xfId="9870" xr:uid="{00000000-0005-0000-0000-000012310000}"/>
    <cellStyle name="Normal 4 10 56" xfId="10047" xr:uid="{00000000-0005-0000-0000-000013310000}"/>
    <cellStyle name="Normal 4 10 57" xfId="10224" xr:uid="{00000000-0005-0000-0000-000014310000}"/>
    <cellStyle name="Normal 4 10 58" xfId="10401" xr:uid="{00000000-0005-0000-0000-000015310000}"/>
    <cellStyle name="Normal 4 10 59" xfId="10578" xr:uid="{00000000-0005-0000-0000-000016310000}"/>
    <cellStyle name="Normal 4 10 6" xfId="1197" xr:uid="{00000000-0005-0000-0000-000017310000}"/>
    <cellStyle name="Normal 4 10 60" xfId="10755" xr:uid="{00000000-0005-0000-0000-000018310000}"/>
    <cellStyle name="Normal 4 10 61" xfId="10932" xr:uid="{00000000-0005-0000-0000-000019310000}"/>
    <cellStyle name="Normal 4 10 62" xfId="11114" xr:uid="{00000000-0005-0000-0000-00001A310000}"/>
    <cellStyle name="Normal 4 10 63" xfId="12839" xr:uid="{00000000-0005-0000-0000-00001B310000}"/>
    <cellStyle name="Normal 4 10 64" xfId="11496" xr:uid="{00000000-0005-0000-0000-00001C310000}"/>
    <cellStyle name="Normal 4 10 65" xfId="11184" xr:uid="{00000000-0005-0000-0000-00001D310000}"/>
    <cellStyle name="Normal 4 10 66" xfId="13037" xr:uid="{00000000-0005-0000-0000-00001E310000}"/>
    <cellStyle name="Normal 4 10 67" xfId="13078" xr:uid="{00000000-0005-0000-0000-00001F310000}"/>
    <cellStyle name="Normal 4 10 68" xfId="13116" xr:uid="{00000000-0005-0000-0000-000020310000}"/>
    <cellStyle name="Normal 4 10 69" xfId="13150" xr:uid="{00000000-0005-0000-0000-000021310000}"/>
    <cellStyle name="Normal 4 10 7" xfId="1374" xr:uid="{00000000-0005-0000-0000-000022310000}"/>
    <cellStyle name="Normal 4 10 70" xfId="13184" xr:uid="{00000000-0005-0000-0000-000023310000}"/>
    <cellStyle name="Normal 4 10 71" xfId="13212" xr:uid="{00000000-0005-0000-0000-000024310000}"/>
    <cellStyle name="Normal 4 10 72" xfId="13235" xr:uid="{00000000-0005-0000-0000-000025310000}"/>
    <cellStyle name="Normal 4 10 73" xfId="13255" xr:uid="{00000000-0005-0000-0000-000026310000}"/>
    <cellStyle name="Normal 4 10 74" xfId="13271" xr:uid="{00000000-0005-0000-0000-000027310000}"/>
    <cellStyle name="Normal 4 10 75" xfId="13420" xr:uid="{00000000-0005-0000-0000-000028310000}"/>
    <cellStyle name="Normal 4 10 76" xfId="13597" xr:uid="{00000000-0005-0000-0000-000029310000}"/>
    <cellStyle name="Normal 4 10 77" xfId="13774" xr:uid="{00000000-0005-0000-0000-00002A310000}"/>
    <cellStyle name="Normal 4 10 78" xfId="13951" xr:uid="{00000000-0005-0000-0000-00002B310000}"/>
    <cellStyle name="Normal 4 10 79" xfId="14128" xr:uid="{00000000-0005-0000-0000-00002C310000}"/>
    <cellStyle name="Normal 4 10 8" xfId="1551" xr:uid="{00000000-0005-0000-0000-00002D310000}"/>
    <cellStyle name="Normal 4 10 80" xfId="14305" xr:uid="{00000000-0005-0000-0000-00002E310000}"/>
    <cellStyle name="Normal 4 10 81" xfId="14482" xr:uid="{00000000-0005-0000-0000-00002F310000}"/>
    <cellStyle name="Normal 4 10 82" xfId="14659" xr:uid="{00000000-0005-0000-0000-000030310000}"/>
    <cellStyle name="Normal 4 10 83" xfId="14847" xr:uid="{00000000-0005-0000-0000-000031310000}"/>
    <cellStyle name="Normal 4 10 84" xfId="15025" xr:uid="{00000000-0005-0000-0000-000032310000}"/>
    <cellStyle name="Normal 4 10 85" xfId="15203" xr:uid="{00000000-0005-0000-0000-000033310000}"/>
    <cellStyle name="Normal 4 10 86" xfId="15381" xr:uid="{00000000-0005-0000-0000-000034310000}"/>
    <cellStyle name="Normal 4 10 87" xfId="15559" xr:uid="{00000000-0005-0000-0000-000035310000}"/>
    <cellStyle name="Normal 4 10 88" xfId="15737" xr:uid="{00000000-0005-0000-0000-000036310000}"/>
    <cellStyle name="Normal 4 10 89" xfId="15915" xr:uid="{00000000-0005-0000-0000-000037310000}"/>
    <cellStyle name="Normal 4 10 9" xfId="1728" xr:uid="{00000000-0005-0000-0000-000038310000}"/>
    <cellStyle name="Normal 4 10 90" xfId="16083" xr:uid="{00000000-0005-0000-0000-000039310000}"/>
    <cellStyle name="Normal 4 10 91" xfId="16260" xr:uid="{00000000-0005-0000-0000-00003A310000}"/>
    <cellStyle name="Normal 4 10 92" xfId="16437" xr:uid="{00000000-0005-0000-0000-00003B310000}"/>
    <cellStyle name="Normal 4 10 93" xfId="16614" xr:uid="{00000000-0005-0000-0000-00003C310000}"/>
    <cellStyle name="Normal 4 10 94" xfId="16791" xr:uid="{00000000-0005-0000-0000-00003D310000}"/>
    <cellStyle name="Normal 4 10 95" xfId="16972" xr:uid="{00000000-0005-0000-0000-00003E310000}"/>
    <cellStyle name="Normal 4 10 96" xfId="17397" xr:uid="{00000000-0005-0000-0000-00003F310000}"/>
    <cellStyle name="Normal 4 10 97" xfId="17591" xr:uid="{00000000-0005-0000-0000-000040310000}"/>
    <cellStyle name="Normal 4 10 98" xfId="17070" xr:uid="{00000000-0005-0000-0000-000041310000}"/>
    <cellStyle name="Normal 4 10 99" xfId="17472" xr:uid="{00000000-0005-0000-0000-000042310000}"/>
    <cellStyle name="Normal 4 100" xfId="10276" xr:uid="{00000000-0005-0000-0000-000043310000}"/>
    <cellStyle name="Normal 4 101" xfId="10453" xr:uid="{00000000-0005-0000-0000-000044310000}"/>
    <cellStyle name="Normal 4 102" xfId="10630" xr:uid="{00000000-0005-0000-0000-000045310000}"/>
    <cellStyle name="Normal 4 103" xfId="10807" xr:uid="{00000000-0005-0000-0000-000046310000}"/>
    <cellStyle name="Normal 4 104" xfId="10984" xr:uid="{00000000-0005-0000-0000-000047310000}"/>
    <cellStyle name="Normal 4 105" xfId="10988" xr:uid="{00000000-0005-0000-0000-000048310000}"/>
    <cellStyle name="Normal 4 106" xfId="12999" xr:uid="{00000000-0005-0000-0000-000049310000}"/>
    <cellStyle name="Normal 4 107" xfId="13043" xr:uid="{00000000-0005-0000-0000-00004A310000}"/>
    <cellStyle name="Normal 4 108" xfId="13084" xr:uid="{00000000-0005-0000-0000-00004B310000}"/>
    <cellStyle name="Normal 4 109" xfId="13122" xr:uid="{00000000-0005-0000-0000-00004C310000}"/>
    <cellStyle name="Normal 4 11" xfId="129" xr:uid="{00000000-0005-0000-0000-00004D310000}"/>
    <cellStyle name="Normal 4 11 10" xfId="1906" xr:uid="{00000000-0005-0000-0000-00004E310000}"/>
    <cellStyle name="Normal 4 11 100" xfId="313" xr:uid="{00000000-0005-0000-0000-00004F310000}"/>
    <cellStyle name="Normal 4 11 11" xfId="2083" xr:uid="{00000000-0005-0000-0000-000050310000}"/>
    <cellStyle name="Normal 4 11 12" xfId="2260" xr:uid="{00000000-0005-0000-0000-000051310000}"/>
    <cellStyle name="Normal 4 11 13" xfId="2437" xr:uid="{00000000-0005-0000-0000-000052310000}"/>
    <cellStyle name="Normal 4 11 14" xfId="2614" xr:uid="{00000000-0005-0000-0000-000053310000}"/>
    <cellStyle name="Normal 4 11 15" xfId="2791" xr:uid="{00000000-0005-0000-0000-000054310000}"/>
    <cellStyle name="Normal 4 11 16" xfId="2968" xr:uid="{00000000-0005-0000-0000-000055310000}"/>
    <cellStyle name="Normal 4 11 17" xfId="3145" xr:uid="{00000000-0005-0000-0000-000056310000}"/>
    <cellStyle name="Normal 4 11 18" xfId="3322" xr:uid="{00000000-0005-0000-0000-000057310000}"/>
    <cellStyle name="Normal 4 11 19" xfId="3499" xr:uid="{00000000-0005-0000-0000-000058310000}"/>
    <cellStyle name="Normal 4 11 2" xfId="490" xr:uid="{00000000-0005-0000-0000-000059310000}"/>
    <cellStyle name="Normal 4 11 20" xfId="3676" xr:uid="{00000000-0005-0000-0000-00005A310000}"/>
    <cellStyle name="Normal 4 11 21" xfId="3853" xr:uid="{00000000-0005-0000-0000-00005B310000}"/>
    <cellStyle name="Normal 4 11 22" xfId="4030" xr:uid="{00000000-0005-0000-0000-00005C310000}"/>
    <cellStyle name="Normal 4 11 23" xfId="4207" xr:uid="{00000000-0005-0000-0000-00005D310000}"/>
    <cellStyle name="Normal 4 11 24" xfId="4384" xr:uid="{00000000-0005-0000-0000-00005E310000}"/>
    <cellStyle name="Normal 4 11 25" xfId="4561" xr:uid="{00000000-0005-0000-0000-00005F310000}"/>
    <cellStyle name="Normal 4 11 26" xfId="4738" xr:uid="{00000000-0005-0000-0000-000060310000}"/>
    <cellStyle name="Normal 4 11 27" xfId="4915" xr:uid="{00000000-0005-0000-0000-000061310000}"/>
    <cellStyle name="Normal 4 11 28" xfId="5092" xr:uid="{00000000-0005-0000-0000-000062310000}"/>
    <cellStyle name="Normal 4 11 29" xfId="5269" xr:uid="{00000000-0005-0000-0000-000063310000}"/>
    <cellStyle name="Normal 4 11 3" xfId="667" xr:uid="{00000000-0005-0000-0000-000064310000}"/>
    <cellStyle name="Normal 4 11 30" xfId="5446" xr:uid="{00000000-0005-0000-0000-000065310000}"/>
    <cellStyle name="Normal 4 11 31" xfId="5623" xr:uid="{00000000-0005-0000-0000-000066310000}"/>
    <cellStyle name="Normal 4 11 32" xfId="5800" xr:uid="{00000000-0005-0000-0000-000067310000}"/>
    <cellStyle name="Normal 4 11 33" xfId="5977" xr:uid="{00000000-0005-0000-0000-000068310000}"/>
    <cellStyle name="Normal 4 11 34" xfId="6154" xr:uid="{00000000-0005-0000-0000-000069310000}"/>
    <cellStyle name="Normal 4 11 35" xfId="6331" xr:uid="{00000000-0005-0000-0000-00006A310000}"/>
    <cellStyle name="Normal 4 11 36" xfId="6508" xr:uid="{00000000-0005-0000-0000-00006B310000}"/>
    <cellStyle name="Normal 4 11 37" xfId="6685" xr:uid="{00000000-0005-0000-0000-00006C310000}"/>
    <cellStyle name="Normal 4 11 38" xfId="6862" xr:uid="{00000000-0005-0000-0000-00006D310000}"/>
    <cellStyle name="Normal 4 11 39" xfId="7039" xr:uid="{00000000-0005-0000-0000-00006E310000}"/>
    <cellStyle name="Normal 4 11 4" xfId="844" xr:uid="{00000000-0005-0000-0000-00006F310000}"/>
    <cellStyle name="Normal 4 11 40" xfId="7216" xr:uid="{00000000-0005-0000-0000-000070310000}"/>
    <cellStyle name="Normal 4 11 41" xfId="7393" xr:uid="{00000000-0005-0000-0000-000071310000}"/>
    <cellStyle name="Normal 4 11 42" xfId="7570" xr:uid="{00000000-0005-0000-0000-000072310000}"/>
    <cellStyle name="Normal 4 11 43" xfId="7747" xr:uid="{00000000-0005-0000-0000-000073310000}"/>
    <cellStyle name="Normal 4 11 44" xfId="7924" xr:uid="{00000000-0005-0000-0000-000074310000}"/>
    <cellStyle name="Normal 4 11 45" xfId="8101" xr:uid="{00000000-0005-0000-0000-000075310000}"/>
    <cellStyle name="Normal 4 11 46" xfId="8278" xr:uid="{00000000-0005-0000-0000-000076310000}"/>
    <cellStyle name="Normal 4 11 47" xfId="8455" xr:uid="{00000000-0005-0000-0000-000077310000}"/>
    <cellStyle name="Normal 4 11 48" xfId="8632" xr:uid="{00000000-0005-0000-0000-000078310000}"/>
    <cellStyle name="Normal 4 11 49" xfId="8809" xr:uid="{00000000-0005-0000-0000-000079310000}"/>
    <cellStyle name="Normal 4 11 5" xfId="1021" xr:uid="{00000000-0005-0000-0000-00007A310000}"/>
    <cellStyle name="Normal 4 11 50" xfId="8986" xr:uid="{00000000-0005-0000-0000-00007B310000}"/>
    <cellStyle name="Normal 4 11 51" xfId="9163" xr:uid="{00000000-0005-0000-0000-00007C310000}"/>
    <cellStyle name="Normal 4 11 52" xfId="9340" xr:uid="{00000000-0005-0000-0000-00007D310000}"/>
    <cellStyle name="Normal 4 11 53" xfId="9517" xr:uid="{00000000-0005-0000-0000-00007E310000}"/>
    <cellStyle name="Normal 4 11 54" xfId="9694" xr:uid="{00000000-0005-0000-0000-00007F310000}"/>
    <cellStyle name="Normal 4 11 55" xfId="9871" xr:uid="{00000000-0005-0000-0000-000080310000}"/>
    <cellStyle name="Normal 4 11 56" xfId="10048" xr:uid="{00000000-0005-0000-0000-000081310000}"/>
    <cellStyle name="Normal 4 11 57" xfId="10225" xr:uid="{00000000-0005-0000-0000-000082310000}"/>
    <cellStyle name="Normal 4 11 58" xfId="10402" xr:uid="{00000000-0005-0000-0000-000083310000}"/>
    <cellStyle name="Normal 4 11 59" xfId="10579" xr:uid="{00000000-0005-0000-0000-000084310000}"/>
    <cellStyle name="Normal 4 11 6" xfId="1198" xr:uid="{00000000-0005-0000-0000-000085310000}"/>
    <cellStyle name="Normal 4 11 60" xfId="10756" xr:uid="{00000000-0005-0000-0000-000086310000}"/>
    <cellStyle name="Normal 4 11 61" xfId="10933" xr:uid="{00000000-0005-0000-0000-000087310000}"/>
    <cellStyle name="Normal 4 11 62" xfId="11115" xr:uid="{00000000-0005-0000-0000-000088310000}"/>
    <cellStyle name="Normal 4 11 63" xfId="12813" xr:uid="{00000000-0005-0000-0000-000089310000}"/>
    <cellStyle name="Normal 4 11 64" xfId="11408" xr:uid="{00000000-0005-0000-0000-00008A310000}"/>
    <cellStyle name="Normal 4 11 65" xfId="11370" xr:uid="{00000000-0005-0000-0000-00008B310000}"/>
    <cellStyle name="Normal 4 11 66" xfId="12642" xr:uid="{00000000-0005-0000-0000-00008C310000}"/>
    <cellStyle name="Normal 4 11 67" xfId="11171" xr:uid="{00000000-0005-0000-0000-00008D310000}"/>
    <cellStyle name="Normal 4 11 68" xfId="11526" xr:uid="{00000000-0005-0000-0000-00008E310000}"/>
    <cellStyle name="Normal 4 11 69" xfId="12435" xr:uid="{00000000-0005-0000-0000-00008F310000}"/>
    <cellStyle name="Normal 4 11 7" xfId="1375" xr:uid="{00000000-0005-0000-0000-000090310000}"/>
    <cellStyle name="Normal 4 11 70" xfId="11538" xr:uid="{00000000-0005-0000-0000-000091310000}"/>
    <cellStyle name="Normal 4 11 71" xfId="12396" xr:uid="{00000000-0005-0000-0000-000092310000}"/>
    <cellStyle name="Normal 4 11 72" xfId="11480" xr:uid="{00000000-0005-0000-0000-000093310000}"/>
    <cellStyle name="Normal 4 11 73" xfId="12135" xr:uid="{00000000-0005-0000-0000-000094310000}"/>
    <cellStyle name="Normal 4 11 74" xfId="11332" xr:uid="{00000000-0005-0000-0000-000095310000}"/>
    <cellStyle name="Normal 4 11 75" xfId="13421" xr:uid="{00000000-0005-0000-0000-000096310000}"/>
    <cellStyle name="Normal 4 11 76" xfId="13598" xr:uid="{00000000-0005-0000-0000-000097310000}"/>
    <cellStyle name="Normal 4 11 77" xfId="13775" xr:uid="{00000000-0005-0000-0000-000098310000}"/>
    <cellStyle name="Normal 4 11 78" xfId="13952" xr:uid="{00000000-0005-0000-0000-000099310000}"/>
    <cellStyle name="Normal 4 11 79" xfId="14129" xr:uid="{00000000-0005-0000-0000-00009A310000}"/>
    <cellStyle name="Normal 4 11 8" xfId="1552" xr:uid="{00000000-0005-0000-0000-00009B310000}"/>
    <cellStyle name="Normal 4 11 80" xfId="14306" xr:uid="{00000000-0005-0000-0000-00009C310000}"/>
    <cellStyle name="Normal 4 11 81" xfId="14483" xr:uid="{00000000-0005-0000-0000-00009D310000}"/>
    <cellStyle name="Normal 4 11 82" xfId="14660" xr:uid="{00000000-0005-0000-0000-00009E310000}"/>
    <cellStyle name="Normal 4 11 83" xfId="14848" xr:uid="{00000000-0005-0000-0000-00009F310000}"/>
    <cellStyle name="Normal 4 11 84" xfId="15026" xr:uid="{00000000-0005-0000-0000-0000A0310000}"/>
    <cellStyle name="Normal 4 11 85" xfId="15204" xr:uid="{00000000-0005-0000-0000-0000A1310000}"/>
    <cellStyle name="Normal 4 11 86" xfId="15382" xr:uid="{00000000-0005-0000-0000-0000A2310000}"/>
    <cellStyle name="Normal 4 11 87" xfId="15560" xr:uid="{00000000-0005-0000-0000-0000A3310000}"/>
    <cellStyle name="Normal 4 11 88" xfId="15738" xr:uid="{00000000-0005-0000-0000-0000A4310000}"/>
    <cellStyle name="Normal 4 11 89" xfId="15916" xr:uid="{00000000-0005-0000-0000-0000A5310000}"/>
    <cellStyle name="Normal 4 11 9" xfId="1729" xr:uid="{00000000-0005-0000-0000-0000A6310000}"/>
    <cellStyle name="Normal 4 11 90" xfId="16084" xr:uid="{00000000-0005-0000-0000-0000A7310000}"/>
    <cellStyle name="Normal 4 11 91" xfId="16261" xr:uid="{00000000-0005-0000-0000-0000A8310000}"/>
    <cellStyle name="Normal 4 11 92" xfId="16438" xr:uid="{00000000-0005-0000-0000-0000A9310000}"/>
    <cellStyle name="Normal 4 11 93" xfId="16615" xr:uid="{00000000-0005-0000-0000-0000AA310000}"/>
    <cellStyle name="Normal 4 11 94" xfId="16792" xr:uid="{00000000-0005-0000-0000-0000AB310000}"/>
    <cellStyle name="Normal 4 11 95" xfId="16973" xr:uid="{00000000-0005-0000-0000-0000AC310000}"/>
    <cellStyle name="Normal 4 11 96" xfId="17385" xr:uid="{00000000-0005-0000-0000-0000AD310000}"/>
    <cellStyle name="Normal 4 11 97" xfId="17390" xr:uid="{00000000-0005-0000-0000-0000AE310000}"/>
    <cellStyle name="Normal 4 11 98" xfId="17496" xr:uid="{00000000-0005-0000-0000-0000AF310000}"/>
    <cellStyle name="Normal 4 11 99" xfId="17376" xr:uid="{00000000-0005-0000-0000-0000B0310000}"/>
    <cellStyle name="Normal 4 110" xfId="13156" xr:uid="{00000000-0005-0000-0000-0000B1310000}"/>
    <cellStyle name="Normal 4 111" xfId="13190" xr:uid="{00000000-0005-0000-0000-0000B2310000}"/>
    <cellStyle name="Normal 4 112" xfId="13218" xr:uid="{00000000-0005-0000-0000-0000B3310000}"/>
    <cellStyle name="Normal 4 113" xfId="13241" xr:uid="{00000000-0005-0000-0000-0000B4310000}"/>
    <cellStyle name="Normal 4 114" xfId="13260" xr:uid="{00000000-0005-0000-0000-0000B5310000}"/>
    <cellStyle name="Normal 4 115" xfId="13276" xr:uid="{00000000-0005-0000-0000-0000B6310000}"/>
    <cellStyle name="Normal 4 116" xfId="13287" xr:uid="{00000000-0005-0000-0000-0000B7310000}"/>
    <cellStyle name="Normal 4 117" xfId="13419" xr:uid="{00000000-0005-0000-0000-0000B8310000}"/>
    <cellStyle name="Normal 4 118" xfId="13596" xr:uid="{00000000-0005-0000-0000-0000B9310000}"/>
    <cellStyle name="Normal 4 119" xfId="13773" xr:uid="{00000000-0005-0000-0000-0000BA310000}"/>
    <cellStyle name="Normal 4 12" xfId="130" xr:uid="{00000000-0005-0000-0000-0000BB310000}"/>
    <cellStyle name="Normal 4 12 10" xfId="1907" xr:uid="{00000000-0005-0000-0000-0000BC310000}"/>
    <cellStyle name="Normal 4 12 100" xfId="314" xr:uid="{00000000-0005-0000-0000-0000BD310000}"/>
    <cellStyle name="Normal 4 12 11" xfId="2084" xr:uid="{00000000-0005-0000-0000-0000BE310000}"/>
    <cellStyle name="Normal 4 12 12" xfId="2261" xr:uid="{00000000-0005-0000-0000-0000BF310000}"/>
    <cellStyle name="Normal 4 12 13" xfId="2438" xr:uid="{00000000-0005-0000-0000-0000C0310000}"/>
    <cellStyle name="Normal 4 12 14" xfId="2615" xr:uid="{00000000-0005-0000-0000-0000C1310000}"/>
    <cellStyle name="Normal 4 12 15" xfId="2792" xr:uid="{00000000-0005-0000-0000-0000C2310000}"/>
    <cellStyle name="Normal 4 12 16" xfId="2969" xr:uid="{00000000-0005-0000-0000-0000C3310000}"/>
    <cellStyle name="Normal 4 12 17" xfId="3146" xr:uid="{00000000-0005-0000-0000-0000C4310000}"/>
    <cellStyle name="Normal 4 12 18" xfId="3323" xr:uid="{00000000-0005-0000-0000-0000C5310000}"/>
    <cellStyle name="Normal 4 12 19" xfId="3500" xr:uid="{00000000-0005-0000-0000-0000C6310000}"/>
    <cellStyle name="Normal 4 12 2" xfId="491" xr:uid="{00000000-0005-0000-0000-0000C7310000}"/>
    <cellStyle name="Normal 4 12 20" xfId="3677" xr:uid="{00000000-0005-0000-0000-0000C8310000}"/>
    <cellStyle name="Normal 4 12 21" xfId="3854" xr:uid="{00000000-0005-0000-0000-0000C9310000}"/>
    <cellStyle name="Normal 4 12 22" xfId="4031" xr:uid="{00000000-0005-0000-0000-0000CA310000}"/>
    <cellStyle name="Normal 4 12 23" xfId="4208" xr:uid="{00000000-0005-0000-0000-0000CB310000}"/>
    <cellStyle name="Normal 4 12 24" xfId="4385" xr:uid="{00000000-0005-0000-0000-0000CC310000}"/>
    <cellStyle name="Normal 4 12 25" xfId="4562" xr:uid="{00000000-0005-0000-0000-0000CD310000}"/>
    <cellStyle name="Normal 4 12 26" xfId="4739" xr:uid="{00000000-0005-0000-0000-0000CE310000}"/>
    <cellStyle name="Normal 4 12 27" xfId="4916" xr:uid="{00000000-0005-0000-0000-0000CF310000}"/>
    <cellStyle name="Normal 4 12 28" xfId="5093" xr:uid="{00000000-0005-0000-0000-0000D0310000}"/>
    <cellStyle name="Normal 4 12 29" xfId="5270" xr:uid="{00000000-0005-0000-0000-0000D1310000}"/>
    <cellStyle name="Normal 4 12 3" xfId="668" xr:uid="{00000000-0005-0000-0000-0000D2310000}"/>
    <cellStyle name="Normal 4 12 30" xfId="5447" xr:uid="{00000000-0005-0000-0000-0000D3310000}"/>
    <cellStyle name="Normal 4 12 31" xfId="5624" xr:uid="{00000000-0005-0000-0000-0000D4310000}"/>
    <cellStyle name="Normal 4 12 32" xfId="5801" xr:uid="{00000000-0005-0000-0000-0000D5310000}"/>
    <cellStyle name="Normal 4 12 33" xfId="5978" xr:uid="{00000000-0005-0000-0000-0000D6310000}"/>
    <cellStyle name="Normal 4 12 34" xfId="6155" xr:uid="{00000000-0005-0000-0000-0000D7310000}"/>
    <cellStyle name="Normal 4 12 35" xfId="6332" xr:uid="{00000000-0005-0000-0000-0000D8310000}"/>
    <cellStyle name="Normal 4 12 36" xfId="6509" xr:uid="{00000000-0005-0000-0000-0000D9310000}"/>
    <cellStyle name="Normal 4 12 37" xfId="6686" xr:uid="{00000000-0005-0000-0000-0000DA310000}"/>
    <cellStyle name="Normal 4 12 38" xfId="6863" xr:uid="{00000000-0005-0000-0000-0000DB310000}"/>
    <cellStyle name="Normal 4 12 39" xfId="7040" xr:uid="{00000000-0005-0000-0000-0000DC310000}"/>
    <cellStyle name="Normal 4 12 4" xfId="845" xr:uid="{00000000-0005-0000-0000-0000DD310000}"/>
    <cellStyle name="Normal 4 12 40" xfId="7217" xr:uid="{00000000-0005-0000-0000-0000DE310000}"/>
    <cellStyle name="Normal 4 12 41" xfId="7394" xr:uid="{00000000-0005-0000-0000-0000DF310000}"/>
    <cellStyle name="Normal 4 12 42" xfId="7571" xr:uid="{00000000-0005-0000-0000-0000E0310000}"/>
    <cellStyle name="Normal 4 12 43" xfId="7748" xr:uid="{00000000-0005-0000-0000-0000E1310000}"/>
    <cellStyle name="Normal 4 12 44" xfId="7925" xr:uid="{00000000-0005-0000-0000-0000E2310000}"/>
    <cellStyle name="Normal 4 12 45" xfId="8102" xr:uid="{00000000-0005-0000-0000-0000E3310000}"/>
    <cellStyle name="Normal 4 12 46" xfId="8279" xr:uid="{00000000-0005-0000-0000-0000E4310000}"/>
    <cellStyle name="Normal 4 12 47" xfId="8456" xr:uid="{00000000-0005-0000-0000-0000E5310000}"/>
    <cellStyle name="Normal 4 12 48" xfId="8633" xr:uid="{00000000-0005-0000-0000-0000E6310000}"/>
    <cellStyle name="Normal 4 12 49" xfId="8810" xr:uid="{00000000-0005-0000-0000-0000E7310000}"/>
    <cellStyle name="Normal 4 12 5" xfId="1022" xr:uid="{00000000-0005-0000-0000-0000E8310000}"/>
    <cellStyle name="Normal 4 12 50" xfId="8987" xr:uid="{00000000-0005-0000-0000-0000E9310000}"/>
    <cellStyle name="Normal 4 12 51" xfId="9164" xr:uid="{00000000-0005-0000-0000-0000EA310000}"/>
    <cellStyle name="Normal 4 12 52" xfId="9341" xr:uid="{00000000-0005-0000-0000-0000EB310000}"/>
    <cellStyle name="Normal 4 12 53" xfId="9518" xr:uid="{00000000-0005-0000-0000-0000EC310000}"/>
    <cellStyle name="Normal 4 12 54" xfId="9695" xr:uid="{00000000-0005-0000-0000-0000ED310000}"/>
    <cellStyle name="Normal 4 12 55" xfId="9872" xr:uid="{00000000-0005-0000-0000-0000EE310000}"/>
    <cellStyle name="Normal 4 12 56" xfId="10049" xr:uid="{00000000-0005-0000-0000-0000EF310000}"/>
    <cellStyle name="Normal 4 12 57" xfId="10226" xr:uid="{00000000-0005-0000-0000-0000F0310000}"/>
    <cellStyle name="Normal 4 12 58" xfId="10403" xr:uid="{00000000-0005-0000-0000-0000F1310000}"/>
    <cellStyle name="Normal 4 12 59" xfId="10580" xr:uid="{00000000-0005-0000-0000-0000F2310000}"/>
    <cellStyle name="Normal 4 12 6" xfId="1199" xr:uid="{00000000-0005-0000-0000-0000F3310000}"/>
    <cellStyle name="Normal 4 12 60" xfId="10757" xr:uid="{00000000-0005-0000-0000-0000F4310000}"/>
    <cellStyle name="Normal 4 12 61" xfId="10934" xr:uid="{00000000-0005-0000-0000-0000F5310000}"/>
    <cellStyle name="Normal 4 12 62" xfId="11116" xr:uid="{00000000-0005-0000-0000-0000F6310000}"/>
    <cellStyle name="Normal 4 12 63" xfId="12781" xr:uid="{00000000-0005-0000-0000-0000F7310000}"/>
    <cellStyle name="Normal 4 12 64" xfId="11318" xr:uid="{00000000-0005-0000-0000-0000F8310000}"/>
    <cellStyle name="Normal 4 12 65" xfId="12773" xr:uid="{00000000-0005-0000-0000-0000F9310000}"/>
    <cellStyle name="Normal 4 12 66" xfId="11882" xr:uid="{00000000-0005-0000-0000-0000FA310000}"/>
    <cellStyle name="Normal 4 12 67" xfId="12491" xr:uid="{00000000-0005-0000-0000-0000FB310000}"/>
    <cellStyle name="Normal 4 12 68" xfId="12693" xr:uid="{00000000-0005-0000-0000-0000FC310000}"/>
    <cellStyle name="Normal 4 12 69" xfId="11410" xr:uid="{00000000-0005-0000-0000-0000FD310000}"/>
    <cellStyle name="Normal 4 12 7" xfId="1376" xr:uid="{00000000-0005-0000-0000-0000FE310000}"/>
    <cellStyle name="Normal 4 12 70" xfId="12770" xr:uid="{00000000-0005-0000-0000-0000FF310000}"/>
    <cellStyle name="Normal 4 12 71" xfId="12151" xr:uid="{00000000-0005-0000-0000-000000320000}"/>
    <cellStyle name="Normal 4 12 72" xfId="11452" xr:uid="{00000000-0005-0000-0000-000001320000}"/>
    <cellStyle name="Normal 4 12 73" xfId="11433" xr:uid="{00000000-0005-0000-0000-000002320000}"/>
    <cellStyle name="Normal 4 12 74" xfId="12893" xr:uid="{00000000-0005-0000-0000-000003320000}"/>
    <cellStyle name="Normal 4 12 75" xfId="13422" xr:uid="{00000000-0005-0000-0000-000004320000}"/>
    <cellStyle name="Normal 4 12 76" xfId="13599" xr:uid="{00000000-0005-0000-0000-000005320000}"/>
    <cellStyle name="Normal 4 12 77" xfId="13776" xr:uid="{00000000-0005-0000-0000-000006320000}"/>
    <cellStyle name="Normal 4 12 78" xfId="13953" xr:uid="{00000000-0005-0000-0000-000007320000}"/>
    <cellStyle name="Normal 4 12 79" xfId="14130" xr:uid="{00000000-0005-0000-0000-000008320000}"/>
    <cellStyle name="Normal 4 12 8" xfId="1553" xr:uid="{00000000-0005-0000-0000-000009320000}"/>
    <cellStyle name="Normal 4 12 80" xfId="14307" xr:uid="{00000000-0005-0000-0000-00000A320000}"/>
    <cellStyle name="Normal 4 12 81" xfId="14484" xr:uid="{00000000-0005-0000-0000-00000B320000}"/>
    <cellStyle name="Normal 4 12 82" xfId="14661" xr:uid="{00000000-0005-0000-0000-00000C320000}"/>
    <cellStyle name="Normal 4 12 83" xfId="14849" xr:uid="{00000000-0005-0000-0000-00000D320000}"/>
    <cellStyle name="Normal 4 12 84" xfId="15027" xr:uid="{00000000-0005-0000-0000-00000E320000}"/>
    <cellStyle name="Normal 4 12 85" xfId="15205" xr:uid="{00000000-0005-0000-0000-00000F320000}"/>
    <cellStyle name="Normal 4 12 86" xfId="15383" xr:uid="{00000000-0005-0000-0000-000010320000}"/>
    <cellStyle name="Normal 4 12 87" xfId="15561" xr:uid="{00000000-0005-0000-0000-000011320000}"/>
    <cellStyle name="Normal 4 12 88" xfId="15739" xr:uid="{00000000-0005-0000-0000-000012320000}"/>
    <cellStyle name="Normal 4 12 89" xfId="15917" xr:uid="{00000000-0005-0000-0000-000013320000}"/>
    <cellStyle name="Normal 4 12 9" xfId="1730" xr:uid="{00000000-0005-0000-0000-000014320000}"/>
    <cellStyle name="Normal 4 12 90" xfId="16085" xr:uid="{00000000-0005-0000-0000-000015320000}"/>
    <cellStyle name="Normal 4 12 91" xfId="16262" xr:uid="{00000000-0005-0000-0000-000016320000}"/>
    <cellStyle name="Normal 4 12 92" xfId="16439" xr:uid="{00000000-0005-0000-0000-000017320000}"/>
    <cellStyle name="Normal 4 12 93" xfId="16616" xr:uid="{00000000-0005-0000-0000-000018320000}"/>
    <cellStyle name="Normal 4 12 94" xfId="16793" xr:uid="{00000000-0005-0000-0000-000019320000}"/>
    <cellStyle name="Normal 4 12 95" xfId="16974" xr:uid="{00000000-0005-0000-0000-00001A320000}"/>
    <cellStyle name="Normal 4 12 96" xfId="17378" xr:uid="{00000000-0005-0000-0000-00001B320000}"/>
    <cellStyle name="Normal 4 12 97" xfId="17314" xr:uid="{00000000-0005-0000-0000-00001C320000}"/>
    <cellStyle name="Normal 4 12 98" xfId="17049" xr:uid="{00000000-0005-0000-0000-00001D320000}"/>
    <cellStyle name="Normal 4 12 99" xfId="17109" xr:uid="{00000000-0005-0000-0000-00001E320000}"/>
    <cellStyle name="Normal 4 120" xfId="13950" xr:uid="{00000000-0005-0000-0000-00001F320000}"/>
    <cellStyle name="Normal 4 121" xfId="14127" xr:uid="{00000000-0005-0000-0000-000020320000}"/>
    <cellStyle name="Normal 4 122" xfId="14304" xr:uid="{00000000-0005-0000-0000-000021320000}"/>
    <cellStyle name="Normal 4 123" xfId="14481" xr:uid="{00000000-0005-0000-0000-000022320000}"/>
    <cellStyle name="Normal 4 124" xfId="14658" xr:uid="{00000000-0005-0000-0000-000023320000}"/>
    <cellStyle name="Normal 4 125" xfId="14846" xr:uid="{00000000-0005-0000-0000-000024320000}"/>
    <cellStyle name="Normal 4 126" xfId="15024" xr:uid="{00000000-0005-0000-0000-000025320000}"/>
    <cellStyle name="Normal 4 127" xfId="15202" xr:uid="{00000000-0005-0000-0000-000026320000}"/>
    <cellStyle name="Normal 4 128" xfId="15380" xr:uid="{00000000-0005-0000-0000-000027320000}"/>
    <cellStyle name="Normal 4 129" xfId="15558" xr:uid="{00000000-0005-0000-0000-000028320000}"/>
    <cellStyle name="Normal 4 13" xfId="131" xr:uid="{00000000-0005-0000-0000-000029320000}"/>
    <cellStyle name="Normal 4 13 10" xfId="1908" xr:uid="{00000000-0005-0000-0000-00002A320000}"/>
    <cellStyle name="Normal 4 13 100" xfId="315" xr:uid="{00000000-0005-0000-0000-00002B320000}"/>
    <cellStyle name="Normal 4 13 11" xfId="2085" xr:uid="{00000000-0005-0000-0000-00002C320000}"/>
    <cellStyle name="Normal 4 13 12" xfId="2262" xr:uid="{00000000-0005-0000-0000-00002D320000}"/>
    <cellStyle name="Normal 4 13 13" xfId="2439" xr:uid="{00000000-0005-0000-0000-00002E320000}"/>
    <cellStyle name="Normal 4 13 14" xfId="2616" xr:uid="{00000000-0005-0000-0000-00002F320000}"/>
    <cellStyle name="Normal 4 13 15" xfId="2793" xr:uid="{00000000-0005-0000-0000-000030320000}"/>
    <cellStyle name="Normal 4 13 16" xfId="2970" xr:uid="{00000000-0005-0000-0000-000031320000}"/>
    <cellStyle name="Normal 4 13 17" xfId="3147" xr:uid="{00000000-0005-0000-0000-000032320000}"/>
    <cellStyle name="Normal 4 13 18" xfId="3324" xr:uid="{00000000-0005-0000-0000-000033320000}"/>
    <cellStyle name="Normal 4 13 19" xfId="3501" xr:uid="{00000000-0005-0000-0000-000034320000}"/>
    <cellStyle name="Normal 4 13 2" xfId="492" xr:uid="{00000000-0005-0000-0000-000035320000}"/>
    <cellStyle name="Normal 4 13 20" xfId="3678" xr:uid="{00000000-0005-0000-0000-000036320000}"/>
    <cellStyle name="Normal 4 13 21" xfId="3855" xr:uid="{00000000-0005-0000-0000-000037320000}"/>
    <cellStyle name="Normal 4 13 22" xfId="4032" xr:uid="{00000000-0005-0000-0000-000038320000}"/>
    <cellStyle name="Normal 4 13 23" xfId="4209" xr:uid="{00000000-0005-0000-0000-000039320000}"/>
    <cellStyle name="Normal 4 13 24" xfId="4386" xr:uid="{00000000-0005-0000-0000-00003A320000}"/>
    <cellStyle name="Normal 4 13 25" xfId="4563" xr:uid="{00000000-0005-0000-0000-00003B320000}"/>
    <cellStyle name="Normal 4 13 26" xfId="4740" xr:uid="{00000000-0005-0000-0000-00003C320000}"/>
    <cellStyle name="Normal 4 13 27" xfId="4917" xr:uid="{00000000-0005-0000-0000-00003D320000}"/>
    <cellStyle name="Normal 4 13 28" xfId="5094" xr:uid="{00000000-0005-0000-0000-00003E320000}"/>
    <cellStyle name="Normal 4 13 29" xfId="5271" xr:uid="{00000000-0005-0000-0000-00003F320000}"/>
    <cellStyle name="Normal 4 13 3" xfId="669" xr:uid="{00000000-0005-0000-0000-000040320000}"/>
    <cellStyle name="Normal 4 13 30" xfId="5448" xr:uid="{00000000-0005-0000-0000-000041320000}"/>
    <cellStyle name="Normal 4 13 31" xfId="5625" xr:uid="{00000000-0005-0000-0000-000042320000}"/>
    <cellStyle name="Normal 4 13 32" xfId="5802" xr:uid="{00000000-0005-0000-0000-000043320000}"/>
    <cellStyle name="Normal 4 13 33" xfId="5979" xr:uid="{00000000-0005-0000-0000-000044320000}"/>
    <cellStyle name="Normal 4 13 34" xfId="6156" xr:uid="{00000000-0005-0000-0000-000045320000}"/>
    <cellStyle name="Normal 4 13 35" xfId="6333" xr:uid="{00000000-0005-0000-0000-000046320000}"/>
    <cellStyle name="Normal 4 13 36" xfId="6510" xr:uid="{00000000-0005-0000-0000-000047320000}"/>
    <cellStyle name="Normal 4 13 37" xfId="6687" xr:uid="{00000000-0005-0000-0000-000048320000}"/>
    <cellStyle name="Normal 4 13 38" xfId="6864" xr:uid="{00000000-0005-0000-0000-000049320000}"/>
    <cellStyle name="Normal 4 13 39" xfId="7041" xr:uid="{00000000-0005-0000-0000-00004A320000}"/>
    <cellStyle name="Normal 4 13 4" xfId="846" xr:uid="{00000000-0005-0000-0000-00004B320000}"/>
    <cellStyle name="Normal 4 13 40" xfId="7218" xr:uid="{00000000-0005-0000-0000-00004C320000}"/>
    <cellStyle name="Normal 4 13 41" xfId="7395" xr:uid="{00000000-0005-0000-0000-00004D320000}"/>
    <cellStyle name="Normal 4 13 42" xfId="7572" xr:uid="{00000000-0005-0000-0000-00004E320000}"/>
    <cellStyle name="Normal 4 13 43" xfId="7749" xr:uid="{00000000-0005-0000-0000-00004F320000}"/>
    <cellStyle name="Normal 4 13 44" xfId="7926" xr:uid="{00000000-0005-0000-0000-000050320000}"/>
    <cellStyle name="Normal 4 13 45" xfId="8103" xr:uid="{00000000-0005-0000-0000-000051320000}"/>
    <cellStyle name="Normal 4 13 46" xfId="8280" xr:uid="{00000000-0005-0000-0000-000052320000}"/>
    <cellStyle name="Normal 4 13 47" xfId="8457" xr:uid="{00000000-0005-0000-0000-000053320000}"/>
    <cellStyle name="Normal 4 13 48" xfId="8634" xr:uid="{00000000-0005-0000-0000-000054320000}"/>
    <cellStyle name="Normal 4 13 49" xfId="8811" xr:uid="{00000000-0005-0000-0000-000055320000}"/>
    <cellStyle name="Normal 4 13 5" xfId="1023" xr:uid="{00000000-0005-0000-0000-000056320000}"/>
    <cellStyle name="Normal 4 13 50" xfId="8988" xr:uid="{00000000-0005-0000-0000-000057320000}"/>
    <cellStyle name="Normal 4 13 51" xfId="9165" xr:uid="{00000000-0005-0000-0000-000058320000}"/>
    <cellStyle name="Normal 4 13 52" xfId="9342" xr:uid="{00000000-0005-0000-0000-000059320000}"/>
    <cellStyle name="Normal 4 13 53" xfId="9519" xr:uid="{00000000-0005-0000-0000-00005A320000}"/>
    <cellStyle name="Normal 4 13 54" xfId="9696" xr:uid="{00000000-0005-0000-0000-00005B320000}"/>
    <cellStyle name="Normal 4 13 55" xfId="9873" xr:uid="{00000000-0005-0000-0000-00005C320000}"/>
    <cellStyle name="Normal 4 13 56" xfId="10050" xr:uid="{00000000-0005-0000-0000-00005D320000}"/>
    <cellStyle name="Normal 4 13 57" xfId="10227" xr:uid="{00000000-0005-0000-0000-00005E320000}"/>
    <cellStyle name="Normal 4 13 58" xfId="10404" xr:uid="{00000000-0005-0000-0000-00005F320000}"/>
    <cellStyle name="Normal 4 13 59" xfId="10581" xr:uid="{00000000-0005-0000-0000-000060320000}"/>
    <cellStyle name="Normal 4 13 6" xfId="1200" xr:uid="{00000000-0005-0000-0000-000061320000}"/>
    <cellStyle name="Normal 4 13 60" xfId="10758" xr:uid="{00000000-0005-0000-0000-000062320000}"/>
    <cellStyle name="Normal 4 13 61" xfId="10935" xr:uid="{00000000-0005-0000-0000-000063320000}"/>
    <cellStyle name="Normal 4 13 62" xfId="11117" xr:uid="{00000000-0005-0000-0000-000064320000}"/>
    <cellStyle name="Normal 4 13 63" xfId="12744" xr:uid="{00000000-0005-0000-0000-000065320000}"/>
    <cellStyle name="Normal 4 13 64" xfId="11287" xr:uid="{00000000-0005-0000-0000-000066320000}"/>
    <cellStyle name="Normal 4 13 65" xfId="12436" xr:uid="{00000000-0005-0000-0000-000067320000}"/>
    <cellStyle name="Normal 4 13 66" xfId="12604" xr:uid="{00000000-0005-0000-0000-000068320000}"/>
    <cellStyle name="Normal 4 13 67" xfId="12723" xr:uid="{00000000-0005-0000-0000-000069320000}"/>
    <cellStyle name="Normal 4 13 68" xfId="11786" xr:uid="{00000000-0005-0000-0000-00006A320000}"/>
    <cellStyle name="Normal 4 13 69" xfId="12071" xr:uid="{00000000-0005-0000-0000-00006B320000}"/>
    <cellStyle name="Normal 4 13 7" xfId="1377" xr:uid="{00000000-0005-0000-0000-00006C320000}"/>
    <cellStyle name="Normal 4 13 70" xfId="12035" xr:uid="{00000000-0005-0000-0000-00006D320000}"/>
    <cellStyle name="Normal 4 13 71" xfId="12666" xr:uid="{00000000-0005-0000-0000-00006E320000}"/>
    <cellStyle name="Normal 4 13 72" xfId="11851" xr:uid="{00000000-0005-0000-0000-00006F320000}"/>
    <cellStyle name="Normal 4 13 73" xfId="12094" xr:uid="{00000000-0005-0000-0000-000070320000}"/>
    <cellStyle name="Normal 4 13 74" xfId="12327" xr:uid="{00000000-0005-0000-0000-000071320000}"/>
    <cellStyle name="Normal 4 13 75" xfId="13423" xr:uid="{00000000-0005-0000-0000-000072320000}"/>
    <cellStyle name="Normal 4 13 76" xfId="13600" xr:uid="{00000000-0005-0000-0000-000073320000}"/>
    <cellStyle name="Normal 4 13 77" xfId="13777" xr:uid="{00000000-0005-0000-0000-000074320000}"/>
    <cellStyle name="Normal 4 13 78" xfId="13954" xr:uid="{00000000-0005-0000-0000-000075320000}"/>
    <cellStyle name="Normal 4 13 79" xfId="14131" xr:uid="{00000000-0005-0000-0000-000076320000}"/>
    <cellStyle name="Normal 4 13 8" xfId="1554" xr:uid="{00000000-0005-0000-0000-000077320000}"/>
    <cellStyle name="Normal 4 13 80" xfId="14308" xr:uid="{00000000-0005-0000-0000-000078320000}"/>
    <cellStyle name="Normal 4 13 81" xfId="14485" xr:uid="{00000000-0005-0000-0000-000079320000}"/>
    <cellStyle name="Normal 4 13 82" xfId="14662" xr:uid="{00000000-0005-0000-0000-00007A320000}"/>
    <cellStyle name="Normal 4 13 83" xfId="14850" xr:uid="{00000000-0005-0000-0000-00007B320000}"/>
    <cellStyle name="Normal 4 13 84" xfId="15028" xr:uid="{00000000-0005-0000-0000-00007C320000}"/>
    <cellStyle name="Normal 4 13 85" xfId="15206" xr:uid="{00000000-0005-0000-0000-00007D320000}"/>
    <cellStyle name="Normal 4 13 86" xfId="15384" xr:uid="{00000000-0005-0000-0000-00007E320000}"/>
    <cellStyle name="Normal 4 13 87" xfId="15562" xr:uid="{00000000-0005-0000-0000-00007F320000}"/>
    <cellStyle name="Normal 4 13 88" xfId="15740" xr:uid="{00000000-0005-0000-0000-000080320000}"/>
    <cellStyle name="Normal 4 13 89" xfId="15918" xr:uid="{00000000-0005-0000-0000-000081320000}"/>
    <cellStyle name="Normal 4 13 9" xfId="1731" xr:uid="{00000000-0005-0000-0000-000082320000}"/>
    <cellStyle name="Normal 4 13 90" xfId="16086" xr:uid="{00000000-0005-0000-0000-000083320000}"/>
    <cellStyle name="Normal 4 13 91" xfId="16263" xr:uid="{00000000-0005-0000-0000-000084320000}"/>
    <cellStyle name="Normal 4 13 92" xfId="16440" xr:uid="{00000000-0005-0000-0000-000085320000}"/>
    <cellStyle name="Normal 4 13 93" xfId="16617" xr:uid="{00000000-0005-0000-0000-000086320000}"/>
    <cellStyle name="Normal 4 13 94" xfId="16794" xr:uid="{00000000-0005-0000-0000-000087320000}"/>
    <cellStyle name="Normal 4 13 95" xfId="16975" xr:uid="{00000000-0005-0000-0000-000088320000}"/>
    <cellStyle name="Normal 4 13 96" xfId="17052" xr:uid="{00000000-0005-0000-0000-000089320000}"/>
    <cellStyle name="Normal 4 13 97" xfId="17316" xr:uid="{00000000-0005-0000-0000-00008A320000}"/>
    <cellStyle name="Normal 4 13 98" xfId="17433" xr:uid="{00000000-0005-0000-0000-00008B320000}"/>
    <cellStyle name="Normal 4 13 99" xfId="17506" xr:uid="{00000000-0005-0000-0000-00008C320000}"/>
    <cellStyle name="Normal 4 130" xfId="15736" xr:uid="{00000000-0005-0000-0000-00008D320000}"/>
    <cellStyle name="Normal 4 131" xfId="15914" xr:uid="{00000000-0005-0000-0000-00008E320000}"/>
    <cellStyle name="Normal 4 132" xfId="16082" xr:uid="{00000000-0005-0000-0000-00008F320000}"/>
    <cellStyle name="Normal 4 133" xfId="16259" xr:uid="{00000000-0005-0000-0000-000090320000}"/>
    <cellStyle name="Normal 4 134" xfId="16436" xr:uid="{00000000-0005-0000-0000-000091320000}"/>
    <cellStyle name="Normal 4 135" xfId="16613" xr:uid="{00000000-0005-0000-0000-000092320000}"/>
    <cellStyle name="Normal 4 136" xfId="16790" xr:uid="{00000000-0005-0000-0000-000093320000}"/>
    <cellStyle name="Normal 4 137" xfId="16847" xr:uid="{00000000-0005-0000-0000-000094320000}"/>
    <cellStyle name="Normal 4 138" xfId="17680" xr:uid="{00000000-0005-0000-0000-000095320000}"/>
    <cellStyle name="Normal 4 139" xfId="17120" xr:uid="{00000000-0005-0000-0000-000096320000}"/>
    <cellStyle name="Normal 4 14" xfId="132" xr:uid="{00000000-0005-0000-0000-000097320000}"/>
    <cellStyle name="Normal 4 14 10" xfId="1909" xr:uid="{00000000-0005-0000-0000-000098320000}"/>
    <cellStyle name="Normal 4 14 100" xfId="316" xr:uid="{00000000-0005-0000-0000-000099320000}"/>
    <cellStyle name="Normal 4 14 11" xfId="2086" xr:uid="{00000000-0005-0000-0000-00009A320000}"/>
    <cellStyle name="Normal 4 14 12" xfId="2263" xr:uid="{00000000-0005-0000-0000-00009B320000}"/>
    <cellStyle name="Normal 4 14 13" xfId="2440" xr:uid="{00000000-0005-0000-0000-00009C320000}"/>
    <cellStyle name="Normal 4 14 14" xfId="2617" xr:uid="{00000000-0005-0000-0000-00009D320000}"/>
    <cellStyle name="Normal 4 14 15" xfId="2794" xr:uid="{00000000-0005-0000-0000-00009E320000}"/>
    <cellStyle name="Normal 4 14 16" xfId="2971" xr:uid="{00000000-0005-0000-0000-00009F320000}"/>
    <cellStyle name="Normal 4 14 17" xfId="3148" xr:uid="{00000000-0005-0000-0000-0000A0320000}"/>
    <cellStyle name="Normal 4 14 18" xfId="3325" xr:uid="{00000000-0005-0000-0000-0000A1320000}"/>
    <cellStyle name="Normal 4 14 19" xfId="3502" xr:uid="{00000000-0005-0000-0000-0000A2320000}"/>
    <cellStyle name="Normal 4 14 2" xfId="493" xr:uid="{00000000-0005-0000-0000-0000A3320000}"/>
    <cellStyle name="Normal 4 14 20" xfId="3679" xr:uid="{00000000-0005-0000-0000-0000A4320000}"/>
    <cellStyle name="Normal 4 14 21" xfId="3856" xr:uid="{00000000-0005-0000-0000-0000A5320000}"/>
    <cellStyle name="Normal 4 14 22" xfId="4033" xr:uid="{00000000-0005-0000-0000-0000A6320000}"/>
    <cellStyle name="Normal 4 14 23" xfId="4210" xr:uid="{00000000-0005-0000-0000-0000A7320000}"/>
    <cellStyle name="Normal 4 14 24" xfId="4387" xr:uid="{00000000-0005-0000-0000-0000A8320000}"/>
    <cellStyle name="Normal 4 14 25" xfId="4564" xr:uid="{00000000-0005-0000-0000-0000A9320000}"/>
    <cellStyle name="Normal 4 14 26" xfId="4741" xr:uid="{00000000-0005-0000-0000-0000AA320000}"/>
    <cellStyle name="Normal 4 14 27" xfId="4918" xr:uid="{00000000-0005-0000-0000-0000AB320000}"/>
    <cellStyle name="Normal 4 14 28" xfId="5095" xr:uid="{00000000-0005-0000-0000-0000AC320000}"/>
    <cellStyle name="Normal 4 14 29" xfId="5272" xr:uid="{00000000-0005-0000-0000-0000AD320000}"/>
    <cellStyle name="Normal 4 14 3" xfId="670" xr:uid="{00000000-0005-0000-0000-0000AE320000}"/>
    <cellStyle name="Normal 4 14 30" xfId="5449" xr:uid="{00000000-0005-0000-0000-0000AF320000}"/>
    <cellStyle name="Normal 4 14 31" xfId="5626" xr:uid="{00000000-0005-0000-0000-0000B0320000}"/>
    <cellStyle name="Normal 4 14 32" xfId="5803" xr:uid="{00000000-0005-0000-0000-0000B1320000}"/>
    <cellStyle name="Normal 4 14 33" xfId="5980" xr:uid="{00000000-0005-0000-0000-0000B2320000}"/>
    <cellStyle name="Normal 4 14 34" xfId="6157" xr:uid="{00000000-0005-0000-0000-0000B3320000}"/>
    <cellStyle name="Normal 4 14 35" xfId="6334" xr:uid="{00000000-0005-0000-0000-0000B4320000}"/>
    <cellStyle name="Normal 4 14 36" xfId="6511" xr:uid="{00000000-0005-0000-0000-0000B5320000}"/>
    <cellStyle name="Normal 4 14 37" xfId="6688" xr:uid="{00000000-0005-0000-0000-0000B6320000}"/>
    <cellStyle name="Normal 4 14 38" xfId="6865" xr:uid="{00000000-0005-0000-0000-0000B7320000}"/>
    <cellStyle name="Normal 4 14 39" xfId="7042" xr:uid="{00000000-0005-0000-0000-0000B8320000}"/>
    <cellStyle name="Normal 4 14 4" xfId="847" xr:uid="{00000000-0005-0000-0000-0000B9320000}"/>
    <cellStyle name="Normal 4 14 40" xfId="7219" xr:uid="{00000000-0005-0000-0000-0000BA320000}"/>
    <cellStyle name="Normal 4 14 41" xfId="7396" xr:uid="{00000000-0005-0000-0000-0000BB320000}"/>
    <cellStyle name="Normal 4 14 42" xfId="7573" xr:uid="{00000000-0005-0000-0000-0000BC320000}"/>
    <cellStyle name="Normal 4 14 43" xfId="7750" xr:uid="{00000000-0005-0000-0000-0000BD320000}"/>
    <cellStyle name="Normal 4 14 44" xfId="7927" xr:uid="{00000000-0005-0000-0000-0000BE320000}"/>
    <cellStyle name="Normal 4 14 45" xfId="8104" xr:uid="{00000000-0005-0000-0000-0000BF320000}"/>
    <cellStyle name="Normal 4 14 46" xfId="8281" xr:uid="{00000000-0005-0000-0000-0000C0320000}"/>
    <cellStyle name="Normal 4 14 47" xfId="8458" xr:uid="{00000000-0005-0000-0000-0000C1320000}"/>
    <cellStyle name="Normal 4 14 48" xfId="8635" xr:uid="{00000000-0005-0000-0000-0000C2320000}"/>
    <cellStyle name="Normal 4 14 49" xfId="8812" xr:uid="{00000000-0005-0000-0000-0000C3320000}"/>
    <cellStyle name="Normal 4 14 5" xfId="1024" xr:uid="{00000000-0005-0000-0000-0000C4320000}"/>
    <cellStyle name="Normal 4 14 50" xfId="8989" xr:uid="{00000000-0005-0000-0000-0000C5320000}"/>
    <cellStyle name="Normal 4 14 51" xfId="9166" xr:uid="{00000000-0005-0000-0000-0000C6320000}"/>
    <cellStyle name="Normal 4 14 52" xfId="9343" xr:uid="{00000000-0005-0000-0000-0000C7320000}"/>
    <cellStyle name="Normal 4 14 53" xfId="9520" xr:uid="{00000000-0005-0000-0000-0000C8320000}"/>
    <cellStyle name="Normal 4 14 54" xfId="9697" xr:uid="{00000000-0005-0000-0000-0000C9320000}"/>
    <cellStyle name="Normal 4 14 55" xfId="9874" xr:uid="{00000000-0005-0000-0000-0000CA320000}"/>
    <cellStyle name="Normal 4 14 56" xfId="10051" xr:uid="{00000000-0005-0000-0000-0000CB320000}"/>
    <cellStyle name="Normal 4 14 57" xfId="10228" xr:uid="{00000000-0005-0000-0000-0000CC320000}"/>
    <cellStyle name="Normal 4 14 58" xfId="10405" xr:uid="{00000000-0005-0000-0000-0000CD320000}"/>
    <cellStyle name="Normal 4 14 59" xfId="10582" xr:uid="{00000000-0005-0000-0000-0000CE320000}"/>
    <cellStyle name="Normal 4 14 6" xfId="1201" xr:uid="{00000000-0005-0000-0000-0000CF320000}"/>
    <cellStyle name="Normal 4 14 60" xfId="10759" xr:uid="{00000000-0005-0000-0000-0000D0320000}"/>
    <cellStyle name="Normal 4 14 61" xfId="10936" xr:uid="{00000000-0005-0000-0000-0000D1320000}"/>
    <cellStyle name="Normal 4 14 62" xfId="11118" xr:uid="{00000000-0005-0000-0000-0000D2320000}"/>
    <cellStyle name="Normal 4 14 63" xfId="12718" xr:uid="{00000000-0005-0000-0000-0000D3320000}"/>
    <cellStyle name="Normal 4 14 64" xfId="12868" xr:uid="{00000000-0005-0000-0000-0000D4320000}"/>
    <cellStyle name="Normal 4 14 65" xfId="12561" xr:uid="{00000000-0005-0000-0000-0000D5320000}"/>
    <cellStyle name="Normal 4 14 66" xfId="12086" xr:uid="{00000000-0005-0000-0000-0000D6320000}"/>
    <cellStyle name="Normal 4 14 67" xfId="12425" xr:uid="{00000000-0005-0000-0000-0000D7320000}"/>
    <cellStyle name="Normal 4 14 68" xfId="11327" xr:uid="{00000000-0005-0000-0000-0000D8320000}"/>
    <cellStyle name="Normal 4 14 69" xfId="11775" xr:uid="{00000000-0005-0000-0000-0000D9320000}"/>
    <cellStyle name="Normal 4 14 7" xfId="1378" xr:uid="{00000000-0005-0000-0000-0000DA320000}"/>
    <cellStyle name="Normal 4 14 70" xfId="11681" xr:uid="{00000000-0005-0000-0000-0000DB320000}"/>
    <cellStyle name="Normal 4 14 71" xfId="11836" xr:uid="{00000000-0005-0000-0000-0000DC320000}"/>
    <cellStyle name="Normal 4 14 72" xfId="12886" xr:uid="{00000000-0005-0000-0000-0000DD320000}"/>
    <cellStyle name="Normal 4 14 73" xfId="11987" xr:uid="{00000000-0005-0000-0000-0000DE320000}"/>
    <cellStyle name="Normal 4 14 74" xfId="13018" xr:uid="{00000000-0005-0000-0000-0000DF320000}"/>
    <cellStyle name="Normal 4 14 75" xfId="13424" xr:uid="{00000000-0005-0000-0000-0000E0320000}"/>
    <cellStyle name="Normal 4 14 76" xfId="13601" xr:uid="{00000000-0005-0000-0000-0000E1320000}"/>
    <cellStyle name="Normal 4 14 77" xfId="13778" xr:uid="{00000000-0005-0000-0000-0000E2320000}"/>
    <cellStyle name="Normal 4 14 78" xfId="13955" xr:uid="{00000000-0005-0000-0000-0000E3320000}"/>
    <cellStyle name="Normal 4 14 79" xfId="14132" xr:uid="{00000000-0005-0000-0000-0000E4320000}"/>
    <cellStyle name="Normal 4 14 8" xfId="1555" xr:uid="{00000000-0005-0000-0000-0000E5320000}"/>
    <cellStyle name="Normal 4 14 80" xfId="14309" xr:uid="{00000000-0005-0000-0000-0000E6320000}"/>
    <cellStyle name="Normal 4 14 81" xfId="14486" xr:uid="{00000000-0005-0000-0000-0000E7320000}"/>
    <cellStyle name="Normal 4 14 82" xfId="14663" xr:uid="{00000000-0005-0000-0000-0000E8320000}"/>
    <cellStyle name="Normal 4 14 83" xfId="14851" xr:uid="{00000000-0005-0000-0000-0000E9320000}"/>
    <cellStyle name="Normal 4 14 84" xfId="15029" xr:uid="{00000000-0005-0000-0000-0000EA320000}"/>
    <cellStyle name="Normal 4 14 85" xfId="15207" xr:uid="{00000000-0005-0000-0000-0000EB320000}"/>
    <cellStyle name="Normal 4 14 86" xfId="15385" xr:uid="{00000000-0005-0000-0000-0000EC320000}"/>
    <cellStyle name="Normal 4 14 87" xfId="15563" xr:uid="{00000000-0005-0000-0000-0000ED320000}"/>
    <cellStyle name="Normal 4 14 88" xfId="15741" xr:uid="{00000000-0005-0000-0000-0000EE320000}"/>
    <cellStyle name="Normal 4 14 89" xfId="15919" xr:uid="{00000000-0005-0000-0000-0000EF320000}"/>
    <cellStyle name="Normal 4 14 9" xfId="1732" xr:uid="{00000000-0005-0000-0000-0000F0320000}"/>
    <cellStyle name="Normal 4 14 90" xfId="16087" xr:uid="{00000000-0005-0000-0000-0000F1320000}"/>
    <cellStyle name="Normal 4 14 91" xfId="16264" xr:uid="{00000000-0005-0000-0000-0000F2320000}"/>
    <cellStyle name="Normal 4 14 92" xfId="16441" xr:uid="{00000000-0005-0000-0000-0000F3320000}"/>
    <cellStyle name="Normal 4 14 93" xfId="16618" xr:uid="{00000000-0005-0000-0000-0000F4320000}"/>
    <cellStyle name="Normal 4 14 94" xfId="16795" xr:uid="{00000000-0005-0000-0000-0000F5320000}"/>
    <cellStyle name="Normal 4 14 95" xfId="16976" xr:uid="{00000000-0005-0000-0000-0000F6320000}"/>
    <cellStyle name="Normal 4 14 96" xfId="17373" xr:uid="{00000000-0005-0000-0000-0000F7320000}"/>
    <cellStyle name="Normal 4 14 97" xfId="17253" xr:uid="{00000000-0005-0000-0000-0000F8320000}"/>
    <cellStyle name="Normal 4 14 98" xfId="17497" xr:uid="{00000000-0005-0000-0000-0000F9320000}"/>
    <cellStyle name="Normal 4 14 99" xfId="17298" xr:uid="{00000000-0005-0000-0000-0000FA320000}"/>
    <cellStyle name="Normal 4 140" xfId="17596" xr:uid="{00000000-0005-0000-0000-0000FB320000}"/>
    <cellStyle name="Normal 4 141" xfId="17114" xr:uid="{00000000-0005-0000-0000-0000FC320000}"/>
    <cellStyle name="Normal 4 142" xfId="185" xr:uid="{00000000-0005-0000-0000-0000FD320000}"/>
    <cellStyle name="Normal 4 15" xfId="133" xr:uid="{00000000-0005-0000-0000-0000FE320000}"/>
    <cellStyle name="Normal 4 15 10" xfId="1910" xr:uid="{00000000-0005-0000-0000-0000FF320000}"/>
    <cellStyle name="Normal 4 15 100" xfId="317" xr:uid="{00000000-0005-0000-0000-000000330000}"/>
    <cellStyle name="Normal 4 15 11" xfId="2087" xr:uid="{00000000-0005-0000-0000-000001330000}"/>
    <cellStyle name="Normal 4 15 12" xfId="2264" xr:uid="{00000000-0005-0000-0000-000002330000}"/>
    <cellStyle name="Normal 4 15 13" xfId="2441" xr:uid="{00000000-0005-0000-0000-000003330000}"/>
    <cellStyle name="Normal 4 15 14" xfId="2618" xr:uid="{00000000-0005-0000-0000-000004330000}"/>
    <cellStyle name="Normal 4 15 15" xfId="2795" xr:uid="{00000000-0005-0000-0000-000005330000}"/>
    <cellStyle name="Normal 4 15 16" xfId="2972" xr:uid="{00000000-0005-0000-0000-000006330000}"/>
    <cellStyle name="Normal 4 15 17" xfId="3149" xr:uid="{00000000-0005-0000-0000-000007330000}"/>
    <cellStyle name="Normal 4 15 18" xfId="3326" xr:uid="{00000000-0005-0000-0000-000008330000}"/>
    <cellStyle name="Normal 4 15 19" xfId="3503" xr:uid="{00000000-0005-0000-0000-000009330000}"/>
    <cellStyle name="Normal 4 15 2" xfId="494" xr:uid="{00000000-0005-0000-0000-00000A330000}"/>
    <cellStyle name="Normal 4 15 20" xfId="3680" xr:uid="{00000000-0005-0000-0000-00000B330000}"/>
    <cellStyle name="Normal 4 15 21" xfId="3857" xr:uid="{00000000-0005-0000-0000-00000C330000}"/>
    <cellStyle name="Normal 4 15 22" xfId="4034" xr:uid="{00000000-0005-0000-0000-00000D330000}"/>
    <cellStyle name="Normal 4 15 23" xfId="4211" xr:uid="{00000000-0005-0000-0000-00000E330000}"/>
    <cellStyle name="Normal 4 15 24" xfId="4388" xr:uid="{00000000-0005-0000-0000-00000F330000}"/>
    <cellStyle name="Normal 4 15 25" xfId="4565" xr:uid="{00000000-0005-0000-0000-000010330000}"/>
    <cellStyle name="Normal 4 15 26" xfId="4742" xr:uid="{00000000-0005-0000-0000-000011330000}"/>
    <cellStyle name="Normal 4 15 27" xfId="4919" xr:uid="{00000000-0005-0000-0000-000012330000}"/>
    <cellStyle name="Normal 4 15 28" xfId="5096" xr:uid="{00000000-0005-0000-0000-000013330000}"/>
    <cellStyle name="Normal 4 15 29" xfId="5273" xr:uid="{00000000-0005-0000-0000-000014330000}"/>
    <cellStyle name="Normal 4 15 3" xfId="671" xr:uid="{00000000-0005-0000-0000-000015330000}"/>
    <cellStyle name="Normal 4 15 30" xfId="5450" xr:uid="{00000000-0005-0000-0000-000016330000}"/>
    <cellStyle name="Normal 4 15 31" xfId="5627" xr:uid="{00000000-0005-0000-0000-000017330000}"/>
    <cellStyle name="Normal 4 15 32" xfId="5804" xr:uid="{00000000-0005-0000-0000-000018330000}"/>
    <cellStyle name="Normal 4 15 33" xfId="5981" xr:uid="{00000000-0005-0000-0000-000019330000}"/>
    <cellStyle name="Normal 4 15 34" xfId="6158" xr:uid="{00000000-0005-0000-0000-00001A330000}"/>
    <cellStyle name="Normal 4 15 35" xfId="6335" xr:uid="{00000000-0005-0000-0000-00001B330000}"/>
    <cellStyle name="Normal 4 15 36" xfId="6512" xr:uid="{00000000-0005-0000-0000-00001C330000}"/>
    <cellStyle name="Normal 4 15 37" xfId="6689" xr:uid="{00000000-0005-0000-0000-00001D330000}"/>
    <cellStyle name="Normal 4 15 38" xfId="6866" xr:uid="{00000000-0005-0000-0000-00001E330000}"/>
    <cellStyle name="Normal 4 15 39" xfId="7043" xr:uid="{00000000-0005-0000-0000-00001F330000}"/>
    <cellStyle name="Normal 4 15 4" xfId="848" xr:uid="{00000000-0005-0000-0000-000020330000}"/>
    <cellStyle name="Normal 4 15 40" xfId="7220" xr:uid="{00000000-0005-0000-0000-000021330000}"/>
    <cellStyle name="Normal 4 15 41" xfId="7397" xr:uid="{00000000-0005-0000-0000-000022330000}"/>
    <cellStyle name="Normal 4 15 42" xfId="7574" xr:uid="{00000000-0005-0000-0000-000023330000}"/>
    <cellStyle name="Normal 4 15 43" xfId="7751" xr:uid="{00000000-0005-0000-0000-000024330000}"/>
    <cellStyle name="Normal 4 15 44" xfId="7928" xr:uid="{00000000-0005-0000-0000-000025330000}"/>
    <cellStyle name="Normal 4 15 45" xfId="8105" xr:uid="{00000000-0005-0000-0000-000026330000}"/>
    <cellStyle name="Normal 4 15 46" xfId="8282" xr:uid="{00000000-0005-0000-0000-000027330000}"/>
    <cellStyle name="Normal 4 15 47" xfId="8459" xr:uid="{00000000-0005-0000-0000-000028330000}"/>
    <cellStyle name="Normal 4 15 48" xfId="8636" xr:uid="{00000000-0005-0000-0000-000029330000}"/>
    <cellStyle name="Normal 4 15 49" xfId="8813" xr:uid="{00000000-0005-0000-0000-00002A330000}"/>
    <cellStyle name="Normal 4 15 5" xfId="1025" xr:uid="{00000000-0005-0000-0000-00002B330000}"/>
    <cellStyle name="Normal 4 15 50" xfId="8990" xr:uid="{00000000-0005-0000-0000-00002C330000}"/>
    <cellStyle name="Normal 4 15 51" xfId="9167" xr:uid="{00000000-0005-0000-0000-00002D330000}"/>
    <cellStyle name="Normal 4 15 52" xfId="9344" xr:uid="{00000000-0005-0000-0000-00002E330000}"/>
    <cellStyle name="Normal 4 15 53" xfId="9521" xr:uid="{00000000-0005-0000-0000-00002F330000}"/>
    <cellStyle name="Normal 4 15 54" xfId="9698" xr:uid="{00000000-0005-0000-0000-000030330000}"/>
    <cellStyle name="Normal 4 15 55" xfId="9875" xr:uid="{00000000-0005-0000-0000-000031330000}"/>
    <cellStyle name="Normal 4 15 56" xfId="10052" xr:uid="{00000000-0005-0000-0000-000032330000}"/>
    <cellStyle name="Normal 4 15 57" xfId="10229" xr:uid="{00000000-0005-0000-0000-000033330000}"/>
    <cellStyle name="Normal 4 15 58" xfId="10406" xr:uid="{00000000-0005-0000-0000-000034330000}"/>
    <cellStyle name="Normal 4 15 59" xfId="10583" xr:uid="{00000000-0005-0000-0000-000035330000}"/>
    <cellStyle name="Normal 4 15 6" xfId="1202" xr:uid="{00000000-0005-0000-0000-000036330000}"/>
    <cellStyle name="Normal 4 15 60" xfId="10760" xr:uid="{00000000-0005-0000-0000-000037330000}"/>
    <cellStyle name="Normal 4 15 61" xfId="10937" xr:uid="{00000000-0005-0000-0000-000038330000}"/>
    <cellStyle name="Normal 4 15 62" xfId="11119" xr:uid="{00000000-0005-0000-0000-000039330000}"/>
    <cellStyle name="Normal 4 15 63" xfId="12684" xr:uid="{00000000-0005-0000-0000-00003A330000}"/>
    <cellStyle name="Normal 4 15 64" xfId="12788" xr:uid="{00000000-0005-0000-0000-00003B330000}"/>
    <cellStyle name="Normal 4 15 65" xfId="12215" xr:uid="{00000000-0005-0000-0000-00003C330000}"/>
    <cellStyle name="Normal 4 15 66" xfId="12511" xr:uid="{00000000-0005-0000-0000-00003D330000}"/>
    <cellStyle name="Normal 4 15 67" xfId="11885" xr:uid="{00000000-0005-0000-0000-00003E330000}"/>
    <cellStyle name="Normal 4 15 68" xfId="11739" xr:uid="{00000000-0005-0000-0000-00003F330000}"/>
    <cellStyle name="Normal 4 15 69" xfId="11455" xr:uid="{00000000-0005-0000-0000-000040330000}"/>
    <cellStyle name="Normal 4 15 7" xfId="1379" xr:uid="{00000000-0005-0000-0000-000041330000}"/>
    <cellStyle name="Normal 4 15 70" xfId="12075" xr:uid="{00000000-0005-0000-0000-000042330000}"/>
    <cellStyle name="Normal 4 15 71" xfId="12825" xr:uid="{00000000-0005-0000-0000-000043330000}"/>
    <cellStyle name="Normal 4 15 72" xfId="12409" xr:uid="{00000000-0005-0000-0000-000044330000}"/>
    <cellStyle name="Normal 4 15 73" xfId="11567" xr:uid="{00000000-0005-0000-0000-000045330000}"/>
    <cellStyle name="Normal 4 15 74" xfId="12433" xr:uid="{00000000-0005-0000-0000-000046330000}"/>
    <cellStyle name="Normal 4 15 75" xfId="13425" xr:uid="{00000000-0005-0000-0000-000047330000}"/>
    <cellStyle name="Normal 4 15 76" xfId="13602" xr:uid="{00000000-0005-0000-0000-000048330000}"/>
    <cellStyle name="Normal 4 15 77" xfId="13779" xr:uid="{00000000-0005-0000-0000-000049330000}"/>
    <cellStyle name="Normal 4 15 78" xfId="13956" xr:uid="{00000000-0005-0000-0000-00004A330000}"/>
    <cellStyle name="Normal 4 15 79" xfId="14133" xr:uid="{00000000-0005-0000-0000-00004B330000}"/>
    <cellStyle name="Normal 4 15 8" xfId="1556" xr:uid="{00000000-0005-0000-0000-00004C330000}"/>
    <cellStyle name="Normal 4 15 80" xfId="14310" xr:uid="{00000000-0005-0000-0000-00004D330000}"/>
    <cellStyle name="Normal 4 15 81" xfId="14487" xr:uid="{00000000-0005-0000-0000-00004E330000}"/>
    <cellStyle name="Normal 4 15 82" xfId="14664" xr:uid="{00000000-0005-0000-0000-00004F330000}"/>
    <cellStyle name="Normal 4 15 83" xfId="14852" xr:uid="{00000000-0005-0000-0000-000050330000}"/>
    <cellStyle name="Normal 4 15 84" xfId="15030" xr:uid="{00000000-0005-0000-0000-000051330000}"/>
    <cellStyle name="Normal 4 15 85" xfId="15208" xr:uid="{00000000-0005-0000-0000-000052330000}"/>
    <cellStyle name="Normal 4 15 86" xfId="15386" xr:uid="{00000000-0005-0000-0000-000053330000}"/>
    <cellStyle name="Normal 4 15 87" xfId="15564" xr:uid="{00000000-0005-0000-0000-000054330000}"/>
    <cellStyle name="Normal 4 15 88" xfId="15742" xr:uid="{00000000-0005-0000-0000-000055330000}"/>
    <cellStyle name="Normal 4 15 89" xfId="15920" xr:uid="{00000000-0005-0000-0000-000056330000}"/>
    <cellStyle name="Normal 4 15 9" xfId="1733" xr:uid="{00000000-0005-0000-0000-000057330000}"/>
    <cellStyle name="Normal 4 15 90" xfId="16088" xr:uid="{00000000-0005-0000-0000-000058330000}"/>
    <cellStyle name="Normal 4 15 91" xfId="16265" xr:uid="{00000000-0005-0000-0000-000059330000}"/>
    <cellStyle name="Normal 4 15 92" xfId="16442" xr:uid="{00000000-0005-0000-0000-00005A330000}"/>
    <cellStyle name="Normal 4 15 93" xfId="16619" xr:uid="{00000000-0005-0000-0000-00005B330000}"/>
    <cellStyle name="Normal 4 15 94" xfId="16796" xr:uid="{00000000-0005-0000-0000-00005C330000}"/>
    <cellStyle name="Normal 4 15 95" xfId="16977" xr:uid="{00000000-0005-0000-0000-00005D330000}"/>
    <cellStyle name="Normal 4 15 96" xfId="17365" xr:uid="{00000000-0005-0000-0000-00005E330000}"/>
    <cellStyle name="Normal 4 15 97" xfId="17198" xr:uid="{00000000-0005-0000-0000-00005F330000}"/>
    <cellStyle name="Normal 4 15 98" xfId="17080" xr:uid="{00000000-0005-0000-0000-000060330000}"/>
    <cellStyle name="Normal 4 15 99" xfId="17672" xr:uid="{00000000-0005-0000-0000-000061330000}"/>
    <cellStyle name="Normal 4 16" xfId="134" xr:uid="{00000000-0005-0000-0000-000062330000}"/>
    <cellStyle name="Normal 4 16 10" xfId="1911" xr:uid="{00000000-0005-0000-0000-000063330000}"/>
    <cellStyle name="Normal 4 16 100" xfId="318" xr:uid="{00000000-0005-0000-0000-000064330000}"/>
    <cellStyle name="Normal 4 16 11" xfId="2088" xr:uid="{00000000-0005-0000-0000-000065330000}"/>
    <cellStyle name="Normal 4 16 12" xfId="2265" xr:uid="{00000000-0005-0000-0000-000066330000}"/>
    <cellStyle name="Normal 4 16 13" xfId="2442" xr:uid="{00000000-0005-0000-0000-000067330000}"/>
    <cellStyle name="Normal 4 16 14" xfId="2619" xr:uid="{00000000-0005-0000-0000-000068330000}"/>
    <cellStyle name="Normal 4 16 15" xfId="2796" xr:uid="{00000000-0005-0000-0000-000069330000}"/>
    <cellStyle name="Normal 4 16 16" xfId="2973" xr:uid="{00000000-0005-0000-0000-00006A330000}"/>
    <cellStyle name="Normal 4 16 17" xfId="3150" xr:uid="{00000000-0005-0000-0000-00006B330000}"/>
    <cellStyle name="Normal 4 16 18" xfId="3327" xr:uid="{00000000-0005-0000-0000-00006C330000}"/>
    <cellStyle name="Normal 4 16 19" xfId="3504" xr:uid="{00000000-0005-0000-0000-00006D330000}"/>
    <cellStyle name="Normal 4 16 2" xfId="495" xr:uid="{00000000-0005-0000-0000-00006E330000}"/>
    <cellStyle name="Normal 4 16 20" xfId="3681" xr:uid="{00000000-0005-0000-0000-00006F330000}"/>
    <cellStyle name="Normal 4 16 21" xfId="3858" xr:uid="{00000000-0005-0000-0000-000070330000}"/>
    <cellStyle name="Normal 4 16 22" xfId="4035" xr:uid="{00000000-0005-0000-0000-000071330000}"/>
    <cellStyle name="Normal 4 16 23" xfId="4212" xr:uid="{00000000-0005-0000-0000-000072330000}"/>
    <cellStyle name="Normal 4 16 24" xfId="4389" xr:uid="{00000000-0005-0000-0000-000073330000}"/>
    <cellStyle name="Normal 4 16 25" xfId="4566" xr:uid="{00000000-0005-0000-0000-000074330000}"/>
    <cellStyle name="Normal 4 16 26" xfId="4743" xr:uid="{00000000-0005-0000-0000-000075330000}"/>
    <cellStyle name="Normal 4 16 27" xfId="4920" xr:uid="{00000000-0005-0000-0000-000076330000}"/>
    <cellStyle name="Normal 4 16 28" xfId="5097" xr:uid="{00000000-0005-0000-0000-000077330000}"/>
    <cellStyle name="Normal 4 16 29" xfId="5274" xr:uid="{00000000-0005-0000-0000-000078330000}"/>
    <cellStyle name="Normal 4 16 3" xfId="672" xr:uid="{00000000-0005-0000-0000-000079330000}"/>
    <cellStyle name="Normal 4 16 30" xfId="5451" xr:uid="{00000000-0005-0000-0000-00007A330000}"/>
    <cellStyle name="Normal 4 16 31" xfId="5628" xr:uid="{00000000-0005-0000-0000-00007B330000}"/>
    <cellStyle name="Normal 4 16 32" xfId="5805" xr:uid="{00000000-0005-0000-0000-00007C330000}"/>
    <cellStyle name="Normal 4 16 33" xfId="5982" xr:uid="{00000000-0005-0000-0000-00007D330000}"/>
    <cellStyle name="Normal 4 16 34" xfId="6159" xr:uid="{00000000-0005-0000-0000-00007E330000}"/>
    <cellStyle name="Normal 4 16 35" xfId="6336" xr:uid="{00000000-0005-0000-0000-00007F330000}"/>
    <cellStyle name="Normal 4 16 36" xfId="6513" xr:uid="{00000000-0005-0000-0000-000080330000}"/>
    <cellStyle name="Normal 4 16 37" xfId="6690" xr:uid="{00000000-0005-0000-0000-000081330000}"/>
    <cellStyle name="Normal 4 16 38" xfId="6867" xr:uid="{00000000-0005-0000-0000-000082330000}"/>
    <cellStyle name="Normal 4 16 39" xfId="7044" xr:uid="{00000000-0005-0000-0000-000083330000}"/>
    <cellStyle name="Normal 4 16 4" xfId="849" xr:uid="{00000000-0005-0000-0000-000084330000}"/>
    <cellStyle name="Normal 4 16 40" xfId="7221" xr:uid="{00000000-0005-0000-0000-000085330000}"/>
    <cellStyle name="Normal 4 16 41" xfId="7398" xr:uid="{00000000-0005-0000-0000-000086330000}"/>
    <cellStyle name="Normal 4 16 42" xfId="7575" xr:uid="{00000000-0005-0000-0000-000087330000}"/>
    <cellStyle name="Normal 4 16 43" xfId="7752" xr:uid="{00000000-0005-0000-0000-000088330000}"/>
    <cellStyle name="Normal 4 16 44" xfId="7929" xr:uid="{00000000-0005-0000-0000-000089330000}"/>
    <cellStyle name="Normal 4 16 45" xfId="8106" xr:uid="{00000000-0005-0000-0000-00008A330000}"/>
    <cellStyle name="Normal 4 16 46" xfId="8283" xr:uid="{00000000-0005-0000-0000-00008B330000}"/>
    <cellStyle name="Normal 4 16 47" xfId="8460" xr:uid="{00000000-0005-0000-0000-00008C330000}"/>
    <cellStyle name="Normal 4 16 48" xfId="8637" xr:uid="{00000000-0005-0000-0000-00008D330000}"/>
    <cellStyle name="Normal 4 16 49" xfId="8814" xr:uid="{00000000-0005-0000-0000-00008E330000}"/>
    <cellStyle name="Normal 4 16 5" xfId="1026" xr:uid="{00000000-0005-0000-0000-00008F330000}"/>
    <cellStyle name="Normal 4 16 50" xfId="8991" xr:uid="{00000000-0005-0000-0000-000090330000}"/>
    <cellStyle name="Normal 4 16 51" xfId="9168" xr:uid="{00000000-0005-0000-0000-000091330000}"/>
    <cellStyle name="Normal 4 16 52" xfId="9345" xr:uid="{00000000-0005-0000-0000-000092330000}"/>
    <cellStyle name="Normal 4 16 53" xfId="9522" xr:uid="{00000000-0005-0000-0000-000093330000}"/>
    <cellStyle name="Normal 4 16 54" xfId="9699" xr:uid="{00000000-0005-0000-0000-000094330000}"/>
    <cellStyle name="Normal 4 16 55" xfId="9876" xr:uid="{00000000-0005-0000-0000-000095330000}"/>
    <cellStyle name="Normal 4 16 56" xfId="10053" xr:uid="{00000000-0005-0000-0000-000096330000}"/>
    <cellStyle name="Normal 4 16 57" xfId="10230" xr:uid="{00000000-0005-0000-0000-000097330000}"/>
    <cellStyle name="Normal 4 16 58" xfId="10407" xr:uid="{00000000-0005-0000-0000-000098330000}"/>
    <cellStyle name="Normal 4 16 59" xfId="10584" xr:uid="{00000000-0005-0000-0000-000099330000}"/>
    <cellStyle name="Normal 4 16 6" xfId="1203" xr:uid="{00000000-0005-0000-0000-00009A330000}"/>
    <cellStyle name="Normal 4 16 60" xfId="10761" xr:uid="{00000000-0005-0000-0000-00009B330000}"/>
    <cellStyle name="Normal 4 16 61" xfId="10938" xr:uid="{00000000-0005-0000-0000-00009C330000}"/>
    <cellStyle name="Normal 4 16 62" xfId="11120" xr:uid="{00000000-0005-0000-0000-00009D330000}"/>
    <cellStyle name="Normal 4 16 63" xfId="12647" xr:uid="{00000000-0005-0000-0000-00009E330000}"/>
    <cellStyle name="Normal 4 16 64" xfId="12689" xr:uid="{00000000-0005-0000-0000-00009F330000}"/>
    <cellStyle name="Normal 4 16 65" xfId="11850" xr:uid="{00000000-0005-0000-0000-0000A0330000}"/>
    <cellStyle name="Normal 4 16 66" xfId="12168" xr:uid="{00000000-0005-0000-0000-0000A1330000}"/>
    <cellStyle name="Normal 4 16 67" xfId="12486" xr:uid="{00000000-0005-0000-0000-0000A2330000}"/>
    <cellStyle name="Normal 4 16 68" xfId="11172" xr:uid="{00000000-0005-0000-0000-0000A3330000}"/>
    <cellStyle name="Normal 4 16 69" xfId="11348" xr:uid="{00000000-0005-0000-0000-0000A4330000}"/>
    <cellStyle name="Normal 4 16 7" xfId="1380" xr:uid="{00000000-0005-0000-0000-0000A5330000}"/>
    <cellStyle name="Normal 4 16 70" xfId="11940" xr:uid="{00000000-0005-0000-0000-0000A6330000}"/>
    <cellStyle name="Normal 4 16 71" xfId="12167" xr:uid="{00000000-0005-0000-0000-0000A7330000}"/>
    <cellStyle name="Normal 4 16 72" xfId="12698" xr:uid="{00000000-0005-0000-0000-0000A8330000}"/>
    <cellStyle name="Normal 4 16 73" xfId="12319" xr:uid="{00000000-0005-0000-0000-0000A9330000}"/>
    <cellStyle name="Normal 4 16 74" xfId="12658" xr:uid="{00000000-0005-0000-0000-0000AA330000}"/>
    <cellStyle name="Normal 4 16 75" xfId="13426" xr:uid="{00000000-0005-0000-0000-0000AB330000}"/>
    <cellStyle name="Normal 4 16 76" xfId="13603" xr:uid="{00000000-0005-0000-0000-0000AC330000}"/>
    <cellStyle name="Normal 4 16 77" xfId="13780" xr:uid="{00000000-0005-0000-0000-0000AD330000}"/>
    <cellStyle name="Normal 4 16 78" xfId="13957" xr:uid="{00000000-0005-0000-0000-0000AE330000}"/>
    <cellStyle name="Normal 4 16 79" xfId="14134" xr:uid="{00000000-0005-0000-0000-0000AF330000}"/>
    <cellStyle name="Normal 4 16 8" xfId="1557" xr:uid="{00000000-0005-0000-0000-0000B0330000}"/>
    <cellStyle name="Normal 4 16 80" xfId="14311" xr:uid="{00000000-0005-0000-0000-0000B1330000}"/>
    <cellStyle name="Normal 4 16 81" xfId="14488" xr:uid="{00000000-0005-0000-0000-0000B2330000}"/>
    <cellStyle name="Normal 4 16 82" xfId="14665" xr:uid="{00000000-0005-0000-0000-0000B3330000}"/>
    <cellStyle name="Normal 4 16 83" xfId="14853" xr:uid="{00000000-0005-0000-0000-0000B4330000}"/>
    <cellStyle name="Normal 4 16 84" xfId="15031" xr:uid="{00000000-0005-0000-0000-0000B5330000}"/>
    <cellStyle name="Normal 4 16 85" xfId="15209" xr:uid="{00000000-0005-0000-0000-0000B6330000}"/>
    <cellStyle name="Normal 4 16 86" xfId="15387" xr:uid="{00000000-0005-0000-0000-0000B7330000}"/>
    <cellStyle name="Normal 4 16 87" xfId="15565" xr:uid="{00000000-0005-0000-0000-0000B8330000}"/>
    <cellStyle name="Normal 4 16 88" xfId="15743" xr:uid="{00000000-0005-0000-0000-0000B9330000}"/>
    <cellStyle name="Normal 4 16 89" xfId="15921" xr:uid="{00000000-0005-0000-0000-0000BA330000}"/>
    <cellStyle name="Normal 4 16 9" xfId="1734" xr:uid="{00000000-0005-0000-0000-0000BB330000}"/>
    <cellStyle name="Normal 4 16 90" xfId="16089" xr:uid="{00000000-0005-0000-0000-0000BC330000}"/>
    <cellStyle name="Normal 4 16 91" xfId="16266" xr:uid="{00000000-0005-0000-0000-0000BD330000}"/>
    <cellStyle name="Normal 4 16 92" xfId="16443" xr:uid="{00000000-0005-0000-0000-0000BE330000}"/>
    <cellStyle name="Normal 4 16 93" xfId="16620" xr:uid="{00000000-0005-0000-0000-0000BF330000}"/>
    <cellStyle name="Normal 4 16 94" xfId="16797" xr:uid="{00000000-0005-0000-0000-0000C0330000}"/>
    <cellStyle name="Normal 4 16 95" xfId="16978" xr:uid="{00000000-0005-0000-0000-0000C1330000}"/>
    <cellStyle name="Normal 4 16 96" xfId="17361" xr:uid="{00000000-0005-0000-0000-0000C2330000}"/>
    <cellStyle name="Normal 4 16 97" xfId="17139" xr:uid="{00000000-0005-0000-0000-0000C3330000}"/>
    <cellStyle name="Normal 4 16 98" xfId="17178" xr:uid="{00000000-0005-0000-0000-0000C4330000}"/>
    <cellStyle name="Normal 4 16 99" xfId="17097" xr:uid="{00000000-0005-0000-0000-0000C5330000}"/>
    <cellStyle name="Normal 4 17" xfId="135" xr:uid="{00000000-0005-0000-0000-0000C6330000}"/>
    <cellStyle name="Normal 4 17 10" xfId="1912" xr:uid="{00000000-0005-0000-0000-0000C7330000}"/>
    <cellStyle name="Normal 4 17 100" xfId="319" xr:uid="{00000000-0005-0000-0000-0000C8330000}"/>
    <cellStyle name="Normal 4 17 11" xfId="2089" xr:uid="{00000000-0005-0000-0000-0000C9330000}"/>
    <cellStyle name="Normal 4 17 12" xfId="2266" xr:uid="{00000000-0005-0000-0000-0000CA330000}"/>
    <cellStyle name="Normal 4 17 13" xfId="2443" xr:uid="{00000000-0005-0000-0000-0000CB330000}"/>
    <cellStyle name="Normal 4 17 14" xfId="2620" xr:uid="{00000000-0005-0000-0000-0000CC330000}"/>
    <cellStyle name="Normal 4 17 15" xfId="2797" xr:uid="{00000000-0005-0000-0000-0000CD330000}"/>
    <cellStyle name="Normal 4 17 16" xfId="2974" xr:uid="{00000000-0005-0000-0000-0000CE330000}"/>
    <cellStyle name="Normal 4 17 17" xfId="3151" xr:uid="{00000000-0005-0000-0000-0000CF330000}"/>
    <cellStyle name="Normal 4 17 18" xfId="3328" xr:uid="{00000000-0005-0000-0000-0000D0330000}"/>
    <cellStyle name="Normal 4 17 19" xfId="3505" xr:uid="{00000000-0005-0000-0000-0000D1330000}"/>
    <cellStyle name="Normal 4 17 2" xfId="496" xr:uid="{00000000-0005-0000-0000-0000D2330000}"/>
    <cellStyle name="Normal 4 17 20" xfId="3682" xr:uid="{00000000-0005-0000-0000-0000D3330000}"/>
    <cellStyle name="Normal 4 17 21" xfId="3859" xr:uid="{00000000-0005-0000-0000-0000D4330000}"/>
    <cellStyle name="Normal 4 17 22" xfId="4036" xr:uid="{00000000-0005-0000-0000-0000D5330000}"/>
    <cellStyle name="Normal 4 17 23" xfId="4213" xr:uid="{00000000-0005-0000-0000-0000D6330000}"/>
    <cellStyle name="Normal 4 17 24" xfId="4390" xr:uid="{00000000-0005-0000-0000-0000D7330000}"/>
    <cellStyle name="Normal 4 17 25" xfId="4567" xr:uid="{00000000-0005-0000-0000-0000D8330000}"/>
    <cellStyle name="Normal 4 17 26" xfId="4744" xr:uid="{00000000-0005-0000-0000-0000D9330000}"/>
    <cellStyle name="Normal 4 17 27" xfId="4921" xr:uid="{00000000-0005-0000-0000-0000DA330000}"/>
    <cellStyle name="Normal 4 17 28" xfId="5098" xr:uid="{00000000-0005-0000-0000-0000DB330000}"/>
    <cellStyle name="Normal 4 17 29" xfId="5275" xr:uid="{00000000-0005-0000-0000-0000DC330000}"/>
    <cellStyle name="Normal 4 17 3" xfId="673" xr:uid="{00000000-0005-0000-0000-0000DD330000}"/>
    <cellStyle name="Normal 4 17 30" xfId="5452" xr:uid="{00000000-0005-0000-0000-0000DE330000}"/>
    <cellStyle name="Normal 4 17 31" xfId="5629" xr:uid="{00000000-0005-0000-0000-0000DF330000}"/>
    <cellStyle name="Normal 4 17 32" xfId="5806" xr:uid="{00000000-0005-0000-0000-0000E0330000}"/>
    <cellStyle name="Normal 4 17 33" xfId="5983" xr:uid="{00000000-0005-0000-0000-0000E1330000}"/>
    <cellStyle name="Normal 4 17 34" xfId="6160" xr:uid="{00000000-0005-0000-0000-0000E2330000}"/>
    <cellStyle name="Normal 4 17 35" xfId="6337" xr:uid="{00000000-0005-0000-0000-0000E3330000}"/>
    <cellStyle name="Normal 4 17 36" xfId="6514" xr:uid="{00000000-0005-0000-0000-0000E4330000}"/>
    <cellStyle name="Normal 4 17 37" xfId="6691" xr:uid="{00000000-0005-0000-0000-0000E5330000}"/>
    <cellStyle name="Normal 4 17 38" xfId="6868" xr:uid="{00000000-0005-0000-0000-0000E6330000}"/>
    <cellStyle name="Normal 4 17 39" xfId="7045" xr:uid="{00000000-0005-0000-0000-0000E7330000}"/>
    <cellStyle name="Normal 4 17 4" xfId="850" xr:uid="{00000000-0005-0000-0000-0000E8330000}"/>
    <cellStyle name="Normal 4 17 40" xfId="7222" xr:uid="{00000000-0005-0000-0000-0000E9330000}"/>
    <cellStyle name="Normal 4 17 41" xfId="7399" xr:uid="{00000000-0005-0000-0000-0000EA330000}"/>
    <cellStyle name="Normal 4 17 42" xfId="7576" xr:uid="{00000000-0005-0000-0000-0000EB330000}"/>
    <cellStyle name="Normal 4 17 43" xfId="7753" xr:uid="{00000000-0005-0000-0000-0000EC330000}"/>
    <cellStyle name="Normal 4 17 44" xfId="7930" xr:uid="{00000000-0005-0000-0000-0000ED330000}"/>
    <cellStyle name="Normal 4 17 45" xfId="8107" xr:uid="{00000000-0005-0000-0000-0000EE330000}"/>
    <cellStyle name="Normal 4 17 46" xfId="8284" xr:uid="{00000000-0005-0000-0000-0000EF330000}"/>
    <cellStyle name="Normal 4 17 47" xfId="8461" xr:uid="{00000000-0005-0000-0000-0000F0330000}"/>
    <cellStyle name="Normal 4 17 48" xfId="8638" xr:uid="{00000000-0005-0000-0000-0000F1330000}"/>
    <cellStyle name="Normal 4 17 49" xfId="8815" xr:uid="{00000000-0005-0000-0000-0000F2330000}"/>
    <cellStyle name="Normal 4 17 5" xfId="1027" xr:uid="{00000000-0005-0000-0000-0000F3330000}"/>
    <cellStyle name="Normal 4 17 50" xfId="8992" xr:uid="{00000000-0005-0000-0000-0000F4330000}"/>
    <cellStyle name="Normal 4 17 51" xfId="9169" xr:uid="{00000000-0005-0000-0000-0000F5330000}"/>
    <cellStyle name="Normal 4 17 52" xfId="9346" xr:uid="{00000000-0005-0000-0000-0000F6330000}"/>
    <cellStyle name="Normal 4 17 53" xfId="9523" xr:uid="{00000000-0005-0000-0000-0000F7330000}"/>
    <cellStyle name="Normal 4 17 54" xfId="9700" xr:uid="{00000000-0005-0000-0000-0000F8330000}"/>
    <cellStyle name="Normal 4 17 55" xfId="9877" xr:uid="{00000000-0005-0000-0000-0000F9330000}"/>
    <cellStyle name="Normal 4 17 56" xfId="10054" xr:uid="{00000000-0005-0000-0000-0000FA330000}"/>
    <cellStyle name="Normal 4 17 57" xfId="10231" xr:uid="{00000000-0005-0000-0000-0000FB330000}"/>
    <cellStyle name="Normal 4 17 58" xfId="10408" xr:uid="{00000000-0005-0000-0000-0000FC330000}"/>
    <cellStyle name="Normal 4 17 59" xfId="10585" xr:uid="{00000000-0005-0000-0000-0000FD330000}"/>
    <cellStyle name="Normal 4 17 6" xfId="1204" xr:uid="{00000000-0005-0000-0000-0000FE330000}"/>
    <cellStyle name="Normal 4 17 60" xfId="10762" xr:uid="{00000000-0005-0000-0000-0000FF330000}"/>
    <cellStyle name="Normal 4 17 61" xfId="10939" xr:uid="{00000000-0005-0000-0000-000000340000}"/>
    <cellStyle name="Normal 4 17 62" xfId="11121" xr:uid="{00000000-0005-0000-0000-000001340000}"/>
    <cellStyle name="Normal 4 17 63" xfId="12620" xr:uid="{00000000-0005-0000-0000-000002340000}"/>
    <cellStyle name="Normal 4 17 64" xfId="12624" xr:uid="{00000000-0005-0000-0000-000003340000}"/>
    <cellStyle name="Normal 4 17 65" xfId="11609" xr:uid="{00000000-0005-0000-0000-000004340000}"/>
    <cellStyle name="Normal 4 17 66" xfId="11489" xr:uid="{00000000-0005-0000-0000-000005340000}"/>
    <cellStyle name="Normal 4 17 67" xfId="11805" xr:uid="{00000000-0005-0000-0000-000006340000}"/>
    <cellStyle name="Normal 4 17 68" xfId="12236" xr:uid="{00000000-0005-0000-0000-000007340000}"/>
    <cellStyle name="Normal 4 17 69" xfId="11792" xr:uid="{00000000-0005-0000-0000-000008340000}"/>
    <cellStyle name="Normal 4 17 7" xfId="1381" xr:uid="{00000000-0005-0000-0000-000009340000}"/>
    <cellStyle name="Normal 4 17 70" xfId="12492" xr:uid="{00000000-0005-0000-0000-00000A340000}"/>
    <cellStyle name="Normal 4 17 71" xfId="12481" xr:uid="{00000000-0005-0000-0000-00000B340000}"/>
    <cellStyle name="Normal 4 17 72" xfId="12538" xr:uid="{00000000-0005-0000-0000-00000C340000}"/>
    <cellStyle name="Normal 4 17 73" xfId="12655" xr:uid="{00000000-0005-0000-0000-00000D340000}"/>
    <cellStyle name="Normal 4 17 74" xfId="11477" xr:uid="{00000000-0005-0000-0000-00000E340000}"/>
    <cellStyle name="Normal 4 17 75" xfId="13427" xr:uid="{00000000-0005-0000-0000-00000F340000}"/>
    <cellStyle name="Normal 4 17 76" xfId="13604" xr:uid="{00000000-0005-0000-0000-000010340000}"/>
    <cellStyle name="Normal 4 17 77" xfId="13781" xr:uid="{00000000-0005-0000-0000-000011340000}"/>
    <cellStyle name="Normal 4 17 78" xfId="13958" xr:uid="{00000000-0005-0000-0000-000012340000}"/>
    <cellStyle name="Normal 4 17 79" xfId="14135" xr:uid="{00000000-0005-0000-0000-000013340000}"/>
    <cellStyle name="Normal 4 17 8" xfId="1558" xr:uid="{00000000-0005-0000-0000-000014340000}"/>
    <cellStyle name="Normal 4 17 80" xfId="14312" xr:uid="{00000000-0005-0000-0000-000015340000}"/>
    <cellStyle name="Normal 4 17 81" xfId="14489" xr:uid="{00000000-0005-0000-0000-000016340000}"/>
    <cellStyle name="Normal 4 17 82" xfId="14666" xr:uid="{00000000-0005-0000-0000-000017340000}"/>
    <cellStyle name="Normal 4 17 83" xfId="14854" xr:uid="{00000000-0005-0000-0000-000018340000}"/>
    <cellStyle name="Normal 4 17 84" xfId="15032" xr:uid="{00000000-0005-0000-0000-000019340000}"/>
    <cellStyle name="Normal 4 17 85" xfId="15210" xr:uid="{00000000-0005-0000-0000-00001A340000}"/>
    <cellStyle name="Normal 4 17 86" xfId="15388" xr:uid="{00000000-0005-0000-0000-00001B340000}"/>
    <cellStyle name="Normal 4 17 87" xfId="15566" xr:uid="{00000000-0005-0000-0000-00001C340000}"/>
    <cellStyle name="Normal 4 17 88" xfId="15744" xr:uid="{00000000-0005-0000-0000-00001D340000}"/>
    <cellStyle name="Normal 4 17 89" xfId="15922" xr:uid="{00000000-0005-0000-0000-00001E340000}"/>
    <cellStyle name="Normal 4 17 9" xfId="1735" xr:uid="{00000000-0005-0000-0000-00001F340000}"/>
    <cellStyle name="Normal 4 17 90" xfId="16090" xr:uid="{00000000-0005-0000-0000-000020340000}"/>
    <cellStyle name="Normal 4 17 91" xfId="16267" xr:uid="{00000000-0005-0000-0000-000021340000}"/>
    <cellStyle name="Normal 4 17 92" xfId="16444" xr:uid="{00000000-0005-0000-0000-000022340000}"/>
    <cellStyle name="Normal 4 17 93" xfId="16621" xr:uid="{00000000-0005-0000-0000-000023340000}"/>
    <cellStyle name="Normal 4 17 94" xfId="16798" xr:uid="{00000000-0005-0000-0000-000024340000}"/>
    <cellStyle name="Normal 4 17 95" xfId="16979" xr:uid="{00000000-0005-0000-0000-000025340000}"/>
    <cellStyle name="Normal 4 17 96" xfId="17353" xr:uid="{00000000-0005-0000-0000-000026340000}"/>
    <cellStyle name="Normal 4 17 97" xfId="17703" xr:uid="{00000000-0005-0000-0000-000027340000}"/>
    <cellStyle name="Normal 4 17 98" xfId="17069" xr:uid="{00000000-0005-0000-0000-000028340000}"/>
    <cellStyle name="Normal 4 17 99" xfId="17152" xr:uid="{00000000-0005-0000-0000-000029340000}"/>
    <cellStyle name="Normal 4 18" xfId="136" xr:uid="{00000000-0005-0000-0000-00002A340000}"/>
    <cellStyle name="Normal 4 18 10" xfId="1913" xr:uid="{00000000-0005-0000-0000-00002B340000}"/>
    <cellStyle name="Normal 4 18 100" xfId="320" xr:uid="{00000000-0005-0000-0000-00002C340000}"/>
    <cellStyle name="Normal 4 18 11" xfId="2090" xr:uid="{00000000-0005-0000-0000-00002D340000}"/>
    <cellStyle name="Normal 4 18 12" xfId="2267" xr:uid="{00000000-0005-0000-0000-00002E340000}"/>
    <cellStyle name="Normal 4 18 13" xfId="2444" xr:uid="{00000000-0005-0000-0000-00002F340000}"/>
    <cellStyle name="Normal 4 18 14" xfId="2621" xr:uid="{00000000-0005-0000-0000-000030340000}"/>
    <cellStyle name="Normal 4 18 15" xfId="2798" xr:uid="{00000000-0005-0000-0000-000031340000}"/>
    <cellStyle name="Normal 4 18 16" xfId="2975" xr:uid="{00000000-0005-0000-0000-000032340000}"/>
    <cellStyle name="Normal 4 18 17" xfId="3152" xr:uid="{00000000-0005-0000-0000-000033340000}"/>
    <cellStyle name="Normal 4 18 18" xfId="3329" xr:uid="{00000000-0005-0000-0000-000034340000}"/>
    <cellStyle name="Normal 4 18 19" xfId="3506" xr:uid="{00000000-0005-0000-0000-000035340000}"/>
    <cellStyle name="Normal 4 18 2" xfId="497" xr:uid="{00000000-0005-0000-0000-000036340000}"/>
    <cellStyle name="Normal 4 18 20" xfId="3683" xr:uid="{00000000-0005-0000-0000-000037340000}"/>
    <cellStyle name="Normal 4 18 21" xfId="3860" xr:uid="{00000000-0005-0000-0000-000038340000}"/>
    <cellStyle name="Normal 4 18 22" xfId="4037" xr:uid="{00000000-0005-0000-0000-000039340000}"/>
    <cellStyle name="Normal 4 18 23" xfId="4214" xr:uid="{00000000-0005-0000-0000-00003A340000}"/>
    <cellStyle name="Normal 4 18 24" xfId="4391" xr:uid="{00000000-0005-0000-0000-00003B340000}"/>
    <cellStyle name="Normal 4 18 25" xfId="4568" xr:uid="{00000000-0005-0000-0000-00003C340000}"/>
    <cellStyle name="Normal 4 18 26" xfId="4745" xr:uid="{00000000-0005-0000-0000-00003D340000}"/>
    <cellStyle name="Normal 4 18 27" xfId="4922" xr:uid="{00000000-0005-0000-0000-00003E340000}"/>
    <cellStyle name="Normal 4 18 28" xfId="5099" xr:uid="{00000000-0005-0000-0000-00003F340000}"/>
    <cellStyle name="Normal 4 18 29" xfId="5276" xr:uid="{00000000-0005-0000-0000-000040340000}"/>
    <cellStyle name="Normal 4 18 3" xfId="674" xr:uid="{00000000-0005-0000-0000-000041340000}"/>
    <cellStyle name="Normal 4 18 30" xfId="5453" xr:uid="{00000000-0005-0000-0000-000042340000}"/>
    <cellStyle name="Normal 4 18 31" xfId="5630" xr:uid="{00000000-0005-0000-0000-000043340000}"/>
    <cellStyle name="Normal 4 18 32" xfId="5807" xr:uid="{00000000-0005-0000-0000-000044340000}"/>
    <cellStyle name="Normal 4 18 33" xfId="5984" xr:uid="{00000000-0005-0000-0000-000045340000}"/>
    <cellStyle name="Normal 4 18 34" xfId="6161" xr:uid="{00000000-0005-0000-0000-000046340000}"/>
    <cellStyle name="Normal 4 18 35" xfId="6338" xr:uid="{00000000-0005-0000-0000-000047340000}"/>
    <cellStyle name="Normal 4 18 36" xfId="6515" xr:uid="{00000000-0005-0000-0000-000048340000}"/>
    <cellStyle name="Normal 4 18 37" xfId="6692" xr:uid="{00000000-0005-0000-0000-000049340000}"/>
    <cellStyle name="Normal 4 18 38" xfId="6869" xr:uid="{00000000-0005-0000-0000-00004A340000}"/>
    <cellStyle name="Normal 4 18 39" xfId="7046" xr:uid="{00000000-0005-0000-0000-00004B340000}"/>
    <cellStyle name="Normal 4 18 4" xfId="851" xr:uid="{00000000-0005-0000-0000-00004C340000}"/>
    <cellStyle name="Normal 4 18 40" xfId="7223" xr:uid="{00000000-0005-0000-0000-00004D340000}"/>
    <cellStyle name="Normal 4 18 41" xfId="7400" xr:uid="{00000000-0005-0000-0000-00004E340000}"/>
    <cellStyle name="Normal 4 18 42" xfId="7577" xr:uid="{00000000-0005-0000-0000-00004F340000}"/>
    <cellStyle name="Normal 4 18 43" xfId="7754" xr:uid="{00000000-0005-0000-0000-000050340000}"/>
    <cellStyle name="Normal 4 18 44" xfId="7931" xr:uid="{00000000-0005-0000-0000-000051340000}"/>
    <cellStyle name="Normal 4 18 45" xfId="8108" xr:uid="{00000000-0005-0000-0000-000052340000}"/>
    <cellStyle name="Normal 4 18 46" xfId="8285" xr:uid="{00000000-0005-0000-0000-000053340000}"/>
    <cellStyle name="Normal 4 18 47" xfId="8462" xr:uid="{00000000-0005-0000-0000-000054340000}"/>
    <cellStyle name="Normal 4 18 48" xfId="8639" xr:uid="{00000000-0005-0000-0000-000055340000}"/>
    <cellStyle name="Normal 4 18 49" xfId="8816" xr:uid="{00000000-0005-0000-0000-000056340000}"/>
    <cellStyle name="Normal 4 18 5" xfId="1028" xr:uid="{00000000-0005-0000-0000-000057340000}"/>
    <cellStyle name="Normal 4 18 50" xfId="8993" xr:uid="{00000000-0005-0000-0000-000058340000}"/>
    <cellStyle name="Normal 4 18 51" xfId="9170" xr:uid="{00000000-0005-0000-0000-000059340000}"/>
    <cellStyle name="Normal 4 18 52" xfId="9347" xr:uid="{00000000-0005-0000-0000-00005A340000}"/>
    <cellStyle name="Normal 4 18 53" xfId="9524" xr:uid="{00000000-0005-0000-0000-00005B340000}"/>
    <cellStyle name="Normal 4 18 54" xfId="9701" xr:uid="{00000000-0005-0000-0000-00005C340000}"/>
    <cellStyle name="Normal 4 18 55" xfId="9878" xr:uid="{00000000-0005-0000-0000-00005D340000}"/>
    <cellStyle name="Normal 4 18 56" xfId="10055" xr:uid="{00000000-0005-0000-0000-00005E340000}"/>
    <cellStyle name="Normal 4 18 57" xfId="10232" xr:uid="{00000000-0005-0000-0000-00005F340000}"/>
    <cellStyle name="Normal 4 18 58" xfId="10409" xr:uid="{00000000-0005-0000-0000-000060340000}"/>
    <cellStyle name="Normal 4 18 59" xfId="10586" xr:uid="{00000000-0005-0000-0000-000061340000}"/>
    <cellStyle name="Normal 4 18 6" xfId="1205" xr:uid="{00000000-0005-0000-0000-000062340000}"/>
    <cellStyle name="Normal 4 18 60" xfId="10763" xr:uid="{00000000-0005-0000-0000-000063340000}"/>
    <cellStyle name="Normal 4 18 61" xfId="10940" xr:uid="{00000000-0005-0000-0000-000064340000}"/>
    <cellStyle name="Normal 4 18 62" xfId="11122" xr:uid="{00000000-0005-0000-0000-000065340000}"/>
    <cellStyle name="Normal 4 18 63" xfId="12590" xr:uid="{00000000-0005-0000-0000-000066340000}"/>
    <cellStyle name="Normal 4 18 64" xfId="12535" xr:uid="{00000000-0005-0000-0000-000067340000}"/>
    <cellStyle name="Normal 4 18 65" xfId="12976" xr:uid="{00000000-0005-0000-0000-000068340000}"/>
    <cellStyle name="Normal 4 18 66" xfId="12146" xr:uid="{00000000-0005-0000-0000-000069340000}"/>
    <cellStyle name="Normal 4 18 67" xfId="12197" xr:uid="{00000000-0005-0000-0000-00006A340000}"/>
    <cellStyle name="Normal 4 18 68" xfId="11860" xr:uid="{00000000-0005-0000-0000-00006B340000}"/>
    <cellStyle name="Normal 4 18 69" xfId="12579" xr:uid="{00000000-0005-0000-0000-00006C340000}"/>
    <cellStyle name="Normal 4 18 7" xfId="1382" xr:uid="{00000000-0005-0000-0000-00006D340000}"/>
    <cellStyle name="Normal 4 18 70" xfId="12907" xr:uid="{00000000-0005-0000-0000-00006E340000}"/>
    <cellStyle name="Normal 4 18 71" xfId="12285" xr:uid="{00000000-0005-0000-0000-00006F340000}"/>
    <cellStyle name="Normal 4 18 72" xfId="11414" xr:uid="{00000000-0005-0000-0000-000070340000}"/>
    <cellStyle name="Normal 4 18 73" xfId="11654" xr:uid="{00000000-0005-0000-0000-000071340000}"/>
    <cellStyle name="Normal 4 18 74" xfId="11866" xr:uid="{00000000-0005-0000-0000-000072340000}"/>
    <cellStyle name="Normal 4 18 75" xfId="13428" xr:uid="{00000000-0005-0000-0000-000073340000}"/>
    <cellStyle name="Normal 4 18 76" xfId="13605" xr:uid="{00000000-0005-0000-0000-000074340000}"/>
    <cellStyle name="Normal 4 18 77" xfId="13782" xr:uid="{00000000-0005-0000-0000-000075340000}"/>
    <cellStyle name="Normal 4 18 78" xfId="13959" xr:uid="{00000000-0005-0000-0000-000076340000}"/>
    <cellStyle name="Normal 4 18 79" xfId="14136" xr:uid="{00000000-0005-0000-0000-000077340000}"/>
    <cellStyle name="Normal 4 18 8" xfId="1559" xr:uid="{00000000-0005-0000-0000-000078340000}"/>
    <cellStyle name="Normal 4 18 80" xfId="14313" xr:uid="{00000000-0005-0000-0000-000079340000}"/>
    <cellStyle name="Normal 4 18 81" xfId="14490" xr:uid="{00000000-0005-0000-0000-00007A340000}"/>
    <cellStyle name="Normal 4 18 82" xfId="14667" xr:uid="{00000000-0005-0000-0000-00007B340000}"/>
    <cellStyle name="Normal 4 18 83" xfId="14855" xr:uid="{00000000-0005-0000-0000-00007C340000}"/>
    <cellStyle name="Normal 4 18 84" xfId="15033" xr:uid="{00000000-0005-0000-0000-00007D340000}"/>
    <cellStyle name="Normal 4 18 85" xfId="15211" xr:uid="{00000000-0005-0000-0000-00007E340000}"/>
    <cellStyle name="Normal 4 18 86" xfId="15389" xr:uid="{00000000-0005-0000-0000-00007F340000}"/>
    <cellStyle name="Normal 4 18 87" xfId="15567" xr:uid="{00000000-0005-0000-0000-000080340000}"/>
    <cellStyle name="Normal 4 18 88" xfId="15745" xr:uid="{00000000-0005-0000-0000-000081340000}"/>
    <cellStyle name="Normal 4 18 89" xfId="15923" xr:uid="{00000000-0005-0000-0000-000082340000}"/>
    <cellStyle name="Normal 4 18 9" xfId="1736" xr:uid="{00000000-0005-0000-0000-000083340000}"/>
    <cellStyle name="Normal 4 18 90" xfId="16091" xr:uid="{00000000-0005-0000-0000-000084340000}"/>
    <cellStyle name="Normal 4 18 91" xfId="16268" xr:uid="{00000000-0005-0000-0000-000085340000}"/>
    <cellStyle name="Normal 4 18 92" xfId="16445" xr:uid="{00000000-0005-0000-0000-000086340000}"/>
    <cellStyle name="Normal 4 18 93" xfId="16622" xr:uid="{00000000-0005-0000-0000-000087340000}"/>
    <cellStyle name="Normal 4 18 94" xfId="16799" xr:uid="{00000000-0005-0000-0000-000088340000}"/>
    <cellStyle name="Normal 4 18 95" xfId="16980" xr:uid="{00000000-0005-0000-0000-000089340000}"/>
    <cellStyle name="Normal 4 18 96" xfId="17341" xr:uid="{00000000-0005-0000-0000-00008A340000}"/>
    <cellStyle name="Normal 4 18 97" xfId="17637" xr:uid="{00000000-0005-0000-0000-00008B340000}"/>
    <cellStyle name="Normal 4 18 98" xfId="17160" xr:uid="{00000000-0005-0000-0000-00008C340000}"/>
    <cellStyle name="Normal 4 18 99" xfId="17212" xr:uid="{00000000-0005-0000-0000-00008D340000}"/>
    <cellStyle name="Normal 4 19" xfId="137" xr:uid="{00000000-0005-0000-0000-00008E340000}"/>
    <cellStyle name="Normal 4 19 10" xfId="1914" xr:uid="{00000000-0005-0000-0000-00008F340000}"/>
    <cellStyle name="Normal 4 19 100" xfId="321" xr:uid="{00000000-0005-0000-0000-000090340000}"/>
    <cellStyle name="Normal 4 19 11" xfId="2091" xr:uid="{00000000-0005-0000-0000-000091340000}"/>
    <cellStyle name="Normal 4 19 12" xfId="2268" xr:uid="{00000000-0005-0000-0000-000092340000}"/>
    <cellStyle name="Normal 4 19 13" xfId="2445" xr:uid="{00000000-0005-0000-0000-000093340000}"/>
    <cellStyle name="Normal 4 19 14" xfId="2622" xr:uid="{00000000-0005-0000-0000-000094340000}"/>
    <cellStyle name="Normal 4 19 15" xfId="2799" xr:uid="{00000000-0005-0000-0000-000095340000}"/>
    <cellStyle name="Normal 4 19 16" xfId="2976" xr:uid="{00000000-0005-0000-0000-000096340000}"/>
    <cellStyle name="Normal 4 19 17" xfId="3153" xr:uid="{00000000-0005-0000-0000-000097340000}"/>
    <cellStyle name="Normal 4 19 18" xfId="3330" xr:uid="{00000000-0005-0000-0000-000098340000}"/>
    <cellStyle name="Normal 4 19 19" xfId="3507" xr:uid="{00000000-0005-0000-0000-000099340000}"/>
    <cellStyle name="Normal 4 19 2" xfId="498" xr:uid="{00000000-0005-0000-0000-00009A340000}"/>
    <cellStyle name="Normal 4 19 20" xfId="3684" xr:uid="{00000000-0005-0000-0000-00009B340000}"/>
    <cellStyle name="Normal 4 19 21" xfId="3861" xr:uid="{00000000-0005-0000-0000-00009C340000}"/>
    <cellStyle name="Normal 4 19 22" xfId="4038" xr:uid="{00000000-0005-0000-0000-00009D340000}"/>
    <cellStyle name="Normal 4 19 23" xfId="4215" xr:uid="{00000000-0005-0000-0000-00009E340000}"/>
    <cellStyle name="Normal 4 19 24" xfId="4392" xr:uid="{00000000-0005-0000-0000-00009F340000}"/>
    <cellStyle name="Normal 4 19 25" xfId="4569" xr:uid="{00000000-0005-0000-0000-0000A0340000}"/>
    <cellStyle name="Normal 4 19 26" xfId="4746" xr:uid="{00000000-0005-0000-0000-0000A1340000}"/>
    <cellStyle name="Normal 4 19 27" xfId="4923" xr:uid="{00000000-0005-0000-0000-0000A2340000}"/>
    <cellStyle name="Normal 4 19 28" xfId="5100" xr:uid="{00000000-0005-0000-0000-0000A3340000}"/>
    <cellStyle name="Normal 4 19 29" xfId="5277" xr:uid="{00000000-0005-0000-0000-0000A4340000}"/>
    <cellStyle name="Normal 4 19 3" xfId="675" xr:uid="{00000000-0005-0000-0000-0000A5340000}"/>
    <cellStyle name="Normal 4 19 30" xfId="5454" xr:uid="{00000000-0005-0000-0000-0000A6340000}"/>
    <cellStyle name="Normal 4 19 31" xfId="5631" xr:uid="{00000000-0005-0000-0000-0000A7340000}"/>
    <cellStyle name="Normal 4 19 32" xfId="5808" xr:uid="{00000000-0005-0000-0000-0000A8340000}"/>
    <cellStyle name="Normal 4 19 33" xfId="5985" xr:uid="{00000000-0005-0000-0000-0000A9340000}"/>
    <cellStyle name="Normal 4 19 34" xfId="6162" xr:uid="{00000000-0005-0000-0000-0000AA340000}"/>
    <cellStyle name="Normal 4 19 35" xfId="6339" xr:uid="{00000000-0005-0000-0000-0000AB340000}"/>
    <cellStyle name="Normal 4 19 36" xfId="6516" xr:uid="{00000000-0005-0000-0000-0000AC340000}"/>
    <cellStyle name="Normal 4 19 37" xfId="6693" xr:uid="{00000000-0005-0000-0000-0000AD340000}"/>
    <cellStyle name="Normal 4 19 38" xfId="6870" xr:uid="{00000000-0005-0000-0000-0000AE340000}"/>
    <cellStyle name="Normal 4 19 39" xfId="7047" xr:uid="{00000000-0005-0000-0000-0000AF340000}"/>
    <cellStyle name="Normal 4 19 4" xfId="852" xr:uid="{00000000-0005-0000-0000-0000B0340000}"/>
    <cellStyle name="Normal 4 19 40" xfId="7224" xr:uid="{00000000-0005-0000-0000-0000B1340000}"/>
    <cellStyle name="Normal 4 19 41" xfId="7401" xr:uid="{00000000-0005-0000-0000-0000B2340000}"/>
    <cellStyle name="Normal 4 19 42" xfId="7578" xr:uid="{00000000-0005-0000-0000-0000B3340000}"/>
    <cellStyle name="Normal 4 19 43" xfId="7755" xr:uid="{00000000-0005-0000-0000-0000B4340000}"/>
    <cellStyle name="Normal 4 19 44" xfId="7932" xr:uid="{00000000-0005-0000-0000-0000B5340000}"/>
    <cellStyle name="Normal 4 19 45" xfId="8109" xr:uid="{00000000-0005-0000-0000-0000B6340000}"/>
    <cellStyle name="Normal 4 19 46" xfId="8286" xr:uid="{00000000-0005-0000-0000-0000B7340000}"/>
    <cellStyle name="Normal 4 19 47" xfId="8463" xr:uid="{00000000-0005-0000-0000-0000B8340000}"/>
    <cellStyle name="Normal 4 19 48" xfId="8640" xr:uid="{00000000-0005-0000-0000-0000B9340000}"/>
    <cellStyle name="Normal 4 19 49" xfId="8817" xr:uid="{00000000-0005-0000-0000-0000BA340000}"/>
    <cellStyle name="Normal 4 19 5" xfId="1029" xr:uid="{00000000-0005-0000-0000-0000BB340000}"/>
    <cellStyle name="Normal 4 19 50" xfId="8994" xr:uid="{00000000-0005-0000-0000-0000BC340000}"/>
    <cellStyle name="Normal 4 19 51" xfId="9171" xr:uid="{00000000-0005-0000-0000-0000BD340000}"/>
    <cellStyle name="Normal 4 19 52" xfId="9348" xr:uid="{00000000-0005-0000-0000-0000BE340000}"/>
    <cellStyle name="Normal 4 19 53" xfId="9525" xr:uid="{00000000-0005-0000-0000-0000BF340000}"/>
    <cellStyle name="Normal 4 19 54" xfId="9702" xr:uid="{00000000-0005-0000-0000-0000C0340000}"/>
    <cellStyle name="Normal 4 19 55" xfId="9879" xr:uid="{00000000-0005-0000-0000-0000C1340000}"/>
    <cellStyle name="Normal 4 19 56" xfId="10056" xr:uid="{00000000-0005-0000-0000-0000C2340000}"/>
    <cellStyle name="Normal 4 19 57" xfId="10233" xr:uid="{00000000-0005-0000-0000-0000C3340000}"/>
    <cellStyle name="Normal 4 19 58" xfId="10410" xr:uid="{00000000-0005-0000-0000-0000C4340000}"/>
    <cellStyle name="Normal 4 19 59" xfId="10587" xr:uid="{00000000-0005-0000-0000-0000C5340000}"/>
    <cellStyle name="Normal 4 19 6" xfId="1206" xr:uid="{00000000-0005-0000-0000-0000C6340000}"/>
    <cellStyle name="Normal 4 19 60" xfId="10764" xr:uid="{00000000-0005-0000-0000-0000C7340000}"/>
    <cellStyle name="Normal 4 19 61" xfId="10941" xr:uid="{00000000-0005-0000-0000-0000C8340000}"/>
    <cellStyle name="Normal 4 19 62" xfId="11123" xr:uid="{00000000-0005-0000-0000-0000C9340000}"/>
    <cellStyle name="Normal 4 19 63" xfId="11192" xr:uid="{00000000-0005-0000-0000-0000CA340000}"/>
    <cellStyle name="Normal 4 19 64" xfId="11983" xr:uid="{00000000-0005-0000-0000-0000CB340000}"/>
    <cellStyle name="Normal 4 19 65" xfId="11863" xr:uid="{00000000-0005-0000-0000-0000CC340000}"/>
    <cellStyle name="Normal 4 19 66" xfId="11204" xr:uid="{00000000-0005-0000-0000-0000CD340000}"/>
    <cellStyle name="Normal 4 19 67" xfId="12993" xr:uid="{00000000-0005-0000-0000-0000CE340000}"/>
    <cellStyle name="Normal 4 19 68" xfId="11560" xr:uid="{00000000-0005-0000-0000-0000CF340000}"/>
    <cellStyle name="Normal 4 19 69" xfId="12275" xr:uid="{00000000-0005-0000-0000-0000D0340000}"/>
    <cellStyle name="Normal 4 19 7" xfId="1383" xr:uid="{00000000-0005-0000-0000-0000D1340000}"/>
    <cellStyle name="Normal 4 19 70" xfId="12911" xr:uid="{00000000-0005-0000-0000-0000D2340000}"/>
    <cellStyle name="Normal 4 19 71" xfId="11443" xr:uid="{00000000-0005-0000-0000-0000D3340000}"/>
    <cellStyle name="Normal 4 19 72" xfId="11186" xr:uid="{00000000-0005-0000-0000-0000D4340000}"/>
    <cellStyle name="Normal 4 19 73" xfId="12860" xr:uid="{00000000-0005-0000-0000-0000D5340000}"/>
    <cellStyle name="Normal 4 19 74" xfId="11814" xr:uid="{00000000-0005-0000-0000-0000D6340000}"/>
    <cellStyle name="Normal 4 19 75" xfId="13429" xr:uid="{00000000-0005-0000-0000-0000D7340000}"/>
    <cellStyle name="Normal 4 19 76" xfId="13606" xr:uid="{00000000-0005-0000-0000-0000D8340000}"/>
    <cellStyle name="Normal 4 19 77" xfId="13783" xr:uid="{00000000-0005-0000-0000-0000D9340000}"/>
    <cellStyle name="Normal 4 19 78" xfId="13960" xr:uid="{00000000-0005-0000-0000-0000DA340000}"/>
    <cellStyle name="Normal 4 19 79" xfId="14137" xr:uid="{00000000-0005-0000-0000-0000DB340000}"/>
    <cellStyle name="Normal 4 19 8" xfId="1560" xr:uid="{00000000-0005-0000-0000-0000DC340000}"/>
    <cellStyle name="Normal 4 19 80" xfId="14314" xr:uid="{00000000-0005-0000-0000-0000DD340000}"/>
    <cellStyle name="Normal 4 19 81" xfId="14491" xr:uid="{00000000-0005-0000-0000-0000DE340000}"/>
    <cellStyle name="Normal 4 19 82" xfId="14668" xr:uid="{00000000-0005-0000-0000-0000DF340000}"/>
    <cellStyle name="Normal 4 19 83" xfId="14856" xr:uid="{00000000-0005-0000-0000-0000E0340000}"/>
    <cellStyle name="Normal 4 19 84" xfId="15034" xr:uid="{00000000-0005-0000-0000-0000E1340000}"/>
    <cellStyle name="Normal 4 19 85" xfId="15212" xr:uid="{00000000-0005-0000-0000-0000E2340000}"/>
    <cellStyle name="Normal 4 19 86" xfId="15390" xr:uid="{00000000-0005-0000-0000-0000E3340000}"/>
    <cellStyle name="Normal 4 19 87" xfId="15568" xr:uid="{00000000-0005-0000-0000-0000E4340000}"/>
    <cellStyle name="Normal 4 19 88" xfId="15746" xr:uid="{00000000-0005-0000-0000-0000E5340000}"/>
    <cellStyle name="Normal 4 19 89" xfId="15924" xr:uid="{00000000-0005-0000-0000-0000E6340000}"/>
    <cellStyle name="Normal 4 19 9" xfId="1737" xr:uid="{00000000-0005-0000-0000-0000E7340000}"/>
    <cellStyle name="Normal 4 19 90" xfId="16092" xr:uid="{00000000-0005-0000-0000-0000E8340000}"/>
    <cellStyle name="Normal 4 19 91" xfId="16269" xr:uid="{00000000-0005-0000-0000-0000E9340000}"/>
    <cellStyle name="Normal 4 19 92" xfId="16446" xr:uid="{00000000-0005-0000-0000-0000EA340000}"/>
    <cellStyle name="Normal 4 19 93" xfId="16623" xr:uid="{00000000-0005-0000-0000-0000EB340000}"/>
    <cellStyle name="Normal 4 19 94" xfId="16800" xr:uid="{00000000-0005-0000-0000-0000EC340000}"/>
    <cellStyle name="Normal 4 19 95" xfId="16981" xr:uid="{00000000-0005-0000-0000-0000ED340000}"/>
    <cellStyle name="Normal 4 19 96" xfId="17337" xr:uid="{00000000-0005-0000-0000-0000EE340000}"/>
    <cellStyle name="Normal 4 19 97" xfId="17578" xr:uid="{00000000-0005-0000-0000-0000EF340000}"/>
    <cellStyle name="Normal 4 19 98" xfId="17047" xr:uid="{00000000-0005-0000-0000-0000F0340000}"/>
    <cellStyle name="Normal 4 19 99" xfId="17568" xr:uid="{00000000-0005-0000-0000-0000F1340000}"/>
    <cellStyle name="Normal 4 2" xfId="138" xr:uid="{00000000-0005-0000-0000-0000F2340000}"/>
    <cellStyle name="Normal 4 2 10" xfId="1915" xr:uid="{00000000-0005-0000-0000-0000F3340000}"/>
    <cellStyle name="Normal 4 2 100" xfId="322" xr:uid="{00000000-0005-0000-0000-0000F4340000}"/>
    <cellStyle name="Normal 4 2 11" xfId="2092" xr:uid="{00000000-0005-0000-0000-0000F5340000}"/>
    <cellStyle name="Normal 4 2 12" xfId="2269" xr:uid="{00000000-0005-0000-0000-0000F6340000}"/>
    <cellStyle name="Normal 4 2 13" xfId="2446" xr:uid="{00000000-0005-0000-0000-0000F7340000}"/>
    <cellStyle name="Normal 4 2 14" xfId="2623" xr:uid="{00000000-0005-0000-0000-0000F8340000}"/>
    <cellStyle name="Normal 4 2 15" xfId="2800" xr:uid="{00000000-0005-0000-0000-0000F9340000}"/>
    <cellStyle name="Normal 4 2 16" xfId="2977" xr:uid="{00000000-0005-0000-0000-0000FA340000}"/>
    <cellStyle name="Normal 4 2 17" xfId="3154" xr:uid="{00000000-0005-0000-0000-0000FB340000}"/>
    <cellStyle name="Normal 4 2 18" xfId="3331" xr:uid="{00000000-0005-0000-0000-0000FC340000}"/>
    <cellStyle name="Normal 4 2 19" xfId="3508" xr:uid="{00000000-0005-0000-0000-0000FD340000}"/>
    <cellStyle name="Normal 4 2 2" xfId="499" xr:uid="{00000000-0005-0000-0000-0000FE340000}"/>
    <cellStyle name="Normal 4 2 20" xfId="3685" xr:uid="{00000000-0005-0000-0000-0000FF340000}"/>
    <cellStyle name="Normal 4 2 21" xfId="3862" xr:uid="{00000000-0005-0000-0000-000000350000}"/>
    <cellStyle name="Normal 4 2 22" xfId="4039" xr:uid="{00000000-0005-0000-0000-000001350000}"/>
    <cellStyle name="Normal 4 2 23" xfId="4216" xr:uid="{00000000-0005-0000-0000-000002350000}"/>
    <cellStyle name="Normal 4 2 24" xfId="4393" xr:uid="{00000000-0005-0000-0000-000003350000}"/>
    <cellStyle name="Normal 4 2 25" xfId="4570" xr:uid="{00000000-0005-0000-0000-000004350000}"/>
    <cellStyle name="Normal 4 2 26" xfId="4747" xr:uid="{00000000-0005-0000-0000-000005350000}"/>
    <cellStyle name="Normal 4 2 27" xfId="4924" xr:uid="{00000000-0005-0000-0000-000006350000}"/>
    <cellStyle name="Normal 4 2 28" xfId="5101" xr:uid="{00000000-0005-0000-0000-000007350000}"/>
    <cellStyle name="Normal 4 2 29" xfId="5278" xr:uid="{00000000-0005-0000-0000-000008350000}"/>
    <cellStyle name="Normal 4 2 3" xfId="676" xr:uid="{00000000-0005-0000-0000-000009350000}"/>
    <cellStyle name="Normal 4 2 30" xfId="5455" xr:uid="{00000000-0005-0000-0000-00000A350000}"/>
    <cellStyle name="Normal 4 2 31" xfId="5632" xr:uid="{00000000-0005-0000-0000-00000B350000}"/>
    <cellStyle name="Normal 4 2 32" xfId="5809" xr:uid="{00000000-0005-0000-0000-00000C350000}"/>
    <cellStyle name="Normal 4 2 33" xfId="5986" xr:uid="{00000000-0005-0000-0000-00000D350000}"/>
    <cellStyle name="Normal 4 2 34" xfId="6163" xr:uid="{00000000-0005-0000-0000-00000E350000}"/>
    <cellStyle name="Normal 4 2 35" xfId="6340" xr:uid="{00000000-0005-0000-0000-00000F350000}"/>
    <cellStyle name="Normal 4 2 36" xfId="6517" xr:uid="{00000000-0005-0000-0000-000010350000}"/>
    <cellStyle name="Normal 4 2 37" xfId="6694" xr:uid="{00000000-0005-0000-0000-000011350000}"/>
    <cellStyle name="Normal 4 2 38" xfId="6871" xr:uid="{00000000-0005-0000-0000-000012350000}"/>
    <cellStyle name="Normal 4 2 39" xfId="7048" xr:uid="{00000000-0005-0000-0000-000013350000}"/>
    <cellStyle name="Normal 4 2 4" xfId="853" xr:uid="{00000000-0005-0000-0000-000014350000}"/>
    <cellStyle name="Normal 4 2 40" xfId="7225" xr:uid="{00000000-0005-0000-0000-000015350000}"/>
    <cellStyle name="Normal 4 2 41" xfId="7402" xr:uid="{00000000-0005-0000-0000-000016350000}"/>
    <cellStyle name="Normal 4 2 42" xfId="7579" xr:uid="{00000000-0005-0000-0000-000017350000}"/>
    <cellStyle name="Normal 4 2 43" xfId="7756" xr:uid="{00000000-0005-0000-0000-000018350000}"/>
    <cellStyle name="Normal 4 2 44" xfId="7933" xr:uid="{00000000-0005-0000-0000-000019350000}"/>
    <cellStyle name="Normal 4 2 45" xfId="8110" xr:uid="{00000000-0005-0000-0000-00001A350000}"/>
    <cellStyle name="Normal 4 2 46" xfId="8287" xr:uid="{00000000-0005-0000-0000-00001B350000}"/>
    <cellStyle name="Normal 4 2 47" xfId="8464" xr:uid="{00000000-0005-0000-0000-00001C350000}"/>
    <cellStyle name="Normal 4 2 48" xfId="8641" xr:uid="{00000000-0005-0000-0000-00001D350000}"/>
    <cellStyle name="Normal 4 2 49" xfId="8818" xr:uid="{00000000-0005-0000-0000-00001E350000}"/>
    <cellStyle name="Normal 4 2 5" xfId="1030" xr:uid="{00000000-0005-0000-0000-00001F350000}"/>
    <cellStyle name="Normal 4 2 50" xfId="8995" xr:uid="{00000000-0005-0000-0000-000020350000}"/>
    <cellStyle name="Normal 4 2 51" xfId="9172" xr:uid="{00000000-0005-0000-0000-000021350000}"/>
    <cellStyle name="Normal 4 2 52" xfId="9349" xr:uid="{00000000-0005-0000-0000-000022350000}"/>
    <cellStyle name="Normal 4 2 53" xfId="9526" xr:uid="{00000000-0005-0000-0000-000023350000}"/>
    <cellStyle name="Normal 4 2 54" xfId="9703" xr:uid="{00000000-0005-0000-0000-000024350000}"/>
    <cellStyle name="Normal 4 2 55" xfId="9880" xr:uid="{00000000-0005-0000-0000-000025350000}"/>
    <cellStyle name="Normal 4 2 56" xfId="10057" xr:uid="{00000000-0005-0000-0000-000026350000}"/>
    <cellStyle name="Normal 4 2 57" xfId="10234" xr:uid="{00000000-0005-0000-0000-000027350000}"/>
    <cellStyle name="Normal 4 2 58" xfId="10411" xr:uid="{00000000-0005-0000-0000-000028350000}"/>
    <cellStyle name="Normal 4 2 59" xfId="10588" xr:uid="{00000000-0005-0000-0000-000029350000}"/>
    <cellStyle name="Normal 4 2 6" xfId="1207" xr:uid="{00000000-0005-0000-0000-00002A350000}"/>
    <cellStyle name="Normal 4 2 60" xfId="10765" xr:uid="{00000000-0005-0000-0000-00002B350000}"/>
    <cellStyle name="Normal 4 2 61" xfId="10942" xr:uid="{00000000-0005-0000-0000-00002C350000}"/>
    <cellStyle name="Normal 4 2 62" xfId="11124" xr:uid="{00000000-0005-0000-0000-00002D350000}"/>
    <cellStyle name="Normal 4 2 63" xfId="12558" xr:uid="{00000000-0005-0000-0000-00002E350000}"/>
    <cellStyle name="Normal 4 2 64" xfId="12443" xr:uid="{00000000-0005-0000-0000-00002F350000}"/>
    <cellStyle name="Normal 4 2 65" xfId="11253" xr:uid="{00000000-0005-0000-0000-000030350000}"/>
    <cellStyle name="Normal 4 2 66" xfId="11273" xr:uid="{00000000-0005-0000-0000-000031350000}"/>
    <cellStyle name="Normal 4 2 67" xfId="11524" xr:uid="{00000000-0005-0000-0000-000032350000}"/>
    <cellStyle name="Normal 4 2 68" xfId="12676" xr:uid="{00000000-0005-0000-0000-000033350000}"/>
    <cellStyle name="Normal 4 2 69" xfId="12218" xr:uid="{00000000-0005-0000-0000-000034350000}"/>
    <cellStyle name="Normal 4 2 7" xfId="1384" xr:uid="{00000000-0005-0000-0000-000035350000}"/>
    <cellStyle name="Normal 4 2 70" xfId="12230" xr:uid="{00000000-0005-0000-0000-000036350000}"/>
    <cellStyle name="Normal 4 2 71" xfId="12848" xr:uid="{00000000-0005-0000-0000-000037350000}"/>
    <cellStyle name="Normal 4 2 72" xfId="12867" xr:uid="{00000000-0005-0000-0000-000038350000}"/>
    <cellStyle name="Normal 4 2 73" xfId="12936" xr:uid="{00000000-0005-0000-0000-000039350000}"/>
    <cellStyle name="Normal 4 2 74" xfId="11406" xr:uid="{00000000-0005-0000-0000-00003A350000}"/>
    <cellStyle name="Normal 4 2 75" xfId="13430" xr:uid="{00000000-0005-0000-0000-00003B350000}"/>
    <cellStyle name="Normal 4 2 76" xfId="13607" xr:uid="{00000000-0005-0000-0000-00003C350000}"/>
    <cellStyle name="Normal 4 2 77" xfId="13784" xr:uid="{00000000-0005-0000-0000-00003D350000}"/>
    <cellStyle name="Normal 4 2 78" xfId="13961" xr:uid="{00000000-0005-0000-0000-00003E350000}"/>
    <cellStyle name="Normal 4 2 79" xfId="14138" xr:uid="{00000000-0005-0000-0000-00003F350000}"/>
    <cellStyle name="Normal 4 2 8" xfId="1561" xr:uid="{00000000-0005-0000-0000-000040350000}"/>
    <cellStyle name="Normal 4 2 80" xfId="14315" xr:uid="{00000000-0005-0000-0000-000041350000}"/>
    <cellStyle name="Normal 4 2 81" xfId="14492" xr:uid="{00000000-0005-0000-0000-000042350000}"/>
    <cellStyle name="Normal 4 2 82" xfId="14669" xr:uid="{00000000-0005-0000-0000-000043350000}"/>
    <cellStyle name="Normal 4 2 83" xfId="14857" xr:uid="{00000000-0005-0000-0000-000044350000}"/>
    <cellStyle name="Normal 4 2 84" xfId="15035" xr:uid="{00000000-0005-0000-0000-000045350000}"/>
    <cellStyle name="Normal 4 2 85" xfId="15213" xr:uid="{00000000-0005-0000-0000-000046350000}"/>
    <cellStyle name="Normal 4 2 86" xfId="15391" xr:uid="{00000000-0005-0000-0000-000047350000}"/>
    <cellStyle name="Normal 4 2 87" xfId="15569" xr:uid="{00000000-0005-0000-0000-000048350000}"/>
    <cellStyle name="Normal 4 2 88" xfId="15747" xr:uid="{00000000-0005-0000-0000-000049350000}"/>
    <cellStyle name="Normal 4 2 89" xfId="15925" xr:uid="{00000000-0005-0000-0000-00004A350000}"/>
    <cellStyle name="Normal 4 2 9" xfId="1738" xr:uid="{00000000-0005-0000-0000-00004B350000}"/>
    <cellStyle name="Normal 4 2 90" xfId="16093" xr:uid="{00000000-0005-0000-0000-00004C350000}"/>
    <cellStyle name="Normal 4 2 91" xfId="16270" xr:uid="{00000000-0005-0000-0000-00004D350000}"/>
    <cellStyle name="Normal 4 2 92" xfId="16447" xr:uid="{00000000-0005-0000-0000-00004E350000}"/>
    <cellStyle name="Normal 4 2 93" xfId="16624" xr:uid="{00000000-0005-0000-0000-00004F350000}"/>
    <cellStyle name="Normal 4 2 94" xfId="16801" xr:uid="{00000000-0005-0000-0000-000050350000}"/>
    <cellStyle name="Normal 4 2 95" xfId="16982" xr:uid="{00000000-0005-0000-0000-000051350000}"/>
    <cellStyle name="Normal 4 2 96" xfId="17330" xr:uid="{00000000-0005-0000-0000-000052350000}"/>
    <cellStyle name="Normal 4 2 97" xfId="17555" xr:uid="{00000000-0005-0000-0000-000053350000}"/>
    <cellStyle name="Normal 4 2 98" xfId="17167" xr:uid="{00000000-0005-0000-0000-000054350000}"/>
    <cellStyle name="Normal 4 2 99" xfId="17116" xr:uid="{00000000-0005-0000-0000-000055350000}"/>
    <cellStyle name="Normal 4 20" xfId="139" xr:uid="{00000000-0005-0000-0000-000056350000}"/>
    <cellStyle name="Normal 4 20 10" xfId="1916" xr:uid="{00000000-0005-0000-0000-000057350000}"/>
    <cellStyle name="Normal 4 20 100" xfId="323" xr:uid="{00000000-0005-0000-0000-000058350000}"/>
    <cellStyle name="Normal 4 20 11" xfId="2093" xr:uid="{00000000-0005-0000-0000-000059350000}"/>
    <cellStyle name="Normal 4 20 12" xfId="2270" xr:uid="{00000000-0005-0000-0000-00005A350000}"/>
    <cellStyle name="Normal 4 20 13" xfId="2447" xr:uid="{00000000-0005-0000-0000-00005B350000}"/>
    <cellStyle name="Normal 4 20 14" xfId="2624" xr:uid="{00000000-0005-0000-0000-00005C350000}"/>
    <cellStyle name="Normal 4 20 15" xfId="2801" xr:uid="{00000000-0005-0000-0000-00005D350000}"/>
    <cellStyle name="Normal 4 20 16" xfId="2978" xr:uid="{00000000-0005-0000-0000-00005E350000}"/>
    <cellStyle name="Normal 4 20 17" xfId="3155" xr:uid="{00000000-0005-0000-0000-00005F350000}"/>
    <cellStyle name="Normal 4 20 18" xfId="3332" xr:uid="{00000000-0005-0000-0000-000060350000}"/>
    <cellStyle name="Normal 4 20 19" xfId="3509" xr:uid="{00000000-0005-0000-0000-000061350000}"/>
    <cellStyle name="Normal 4 20 2" xfId="500" xr:uid="{00000000-0005-0000-0000-000062350000}"/>
    <cellStyle name="Normal 4 20 20" xfId="3686" xr:uid="{00000000-0005-0000-0000-000063350000}"/>
    <cellStyle name="Normal 4 20 21" xfId="3863" xr:uid="{00000000-0005-0000-0000-000064350000}"/>
    <cellStyle name="Normal 4 20 22" xfId="4040" xr:uid="{00000000-0005-0000-0000-000065350000}"/>
    <cellStyle name="Normal 4 20 23" xfId="4217" xr:uid="{00000000-0005-0000-0000-000066350000}"/>
    <cellStyle name="Normal 4 20 24" xfId="4394" xr:uid="{00000000-0005-0000-0000-000067350000}"/>
    <cellStyle name="Normal 4 20 25" xfId="4571" xr:uid="{00000000-0005-0000-0000-000068350000}"/>
    <cellStyle name="Normal 4 20 26" xfId="4748" xr:uid="{00000000-0005-0000-0000-000069350000}"/>
    <cellStyle name="Normal 4 20 27" xfId="4925" xr:uid="{00000000-0005-0000-0000-00006A350000}"/>
    <cellStyle name="Normal 4 20 28" xfId="5102" xr:uid="{00000000-0005-0000-0000-00006B350000}"/>
    <cellStyle name="Normal 4 20 29" xfId="5279" xr:uid="{00000000-0005-0000-0000-00006C350000}"/>
    <cellStyle name="Normal 4 20 3" xfId="677" xr:uid="{00000000-0005-0000-0000-00006D350000}"/>
    <cellStyle name="Normal 4 20 30" xfId="5456" xr:uid="{00000000-0005-0000-0000-00006E350000}"/>
    <cellStyle name="Normal 4 20 31" xfId="5633" xr:uid="{00000000-0005-0000-0000-00006F350000}"/>
    <cellStyle name="Normal 4 20 32" xfId="5810" xr:uid="{00000000-0005-0000-0000-000070350000}"/>
    <cellStyle name="Normal 4 20 33" xfId="5987" xr:uid="{00000000-0005-0000-0000-000071350000}"/>
    <cellStyle name="Normal 4 20 34" xfId="6164" xr:uid="{00000000-0005-0000-0000-000072350000}"/>
    <cellStyle name="Normal 4 20 35" xfId="6341" xr:uid="{00000000-0005-0000-0000-000073350000}"/>
    <cellStyle name="Normal 4 20 36" xfId="6518" xr:uid="{00000000-0005-0000-0000-000074350000}"/>
    <cellStyle name="Normal 4 20 37" xfId="6695" xr:uid="{00000000-0005-0000-0000-000075350000}"/>
    <cellStyle name="Normal 4 20 38" xfId="6872" xr:uid="{00000000-0005-0000-0000-000076350000}"/>
    <cellStyle name="Normal 4 20 39" xfId="7049" xr:uid="{00000000-0005-0000-0000-000077350000}"/>
    <cellStyle name="Normal 4 20 4" xfId="854" xr:uid="{00000000-0005-0000-0000-000078350000}"/>
    <cellStyle name="Normal 4 20 40" xfId="7226" xr:uid="{00000000-0005-0000-0000-000079350000}"/>
    <cellStyle name="Normal 4 20 41" xfId="7403" xr:uid="{00000000-0005-0000-0000-00007A350000}"/>
    <cellStyle name="Normal 4 20 42" xfId="7580" xr:uid="{00000000-0005-0000-0000-00007B350000}"/>
    <cellStyle name="Normal 4 20 43" xfId="7757" xr:uid="{00000000-0005-0000-0000-00007C350000}"/>
    <cellStyle name="Normal 4 20 44" xfId="7934" xr:uid="{00000000-0005-0000-0000-00007D350000}"/>
    <cellStyle name="Normal 4 20 45" xfId="8111" xr:uid="{00000000-0005-0000-0000-00007E350000}"/>
    <cellStyle name="Normal 4 20 46" xfId="8288" xr:uid="{00000000-0005-0000-0000-00007F350000}"/>
    <cellStyle name="Normal 4 20 47" xfId="8465" xr:uid="{00000000-0005-0000-0000-000080350000}"/>
    <cellStyle name="Normal 4 20 48" xfId="8642" xr:uid="{00000000-0005-0000-0000-000081350000}"/>
    <cellStyle name="Normal 4 20 49" xfId="8819" xr:uid="{00000000-0005-0000-0000-000082350000}"/>
    <cellStyle name="Normal 4 20 5" xfId="1031" xr:uid="{00000000-0005-0000-0000-000083350000}"/>
    <cellStyle name="Normal 4 20 50" xfId="8996" xr:uid="{00000000-0005-0000-0000-000084350000}"/>
    <cellStyle name="Normal 4 20 51" xfId="9173" xr:uid="{00000000-0005-0000-0000-000085350000}"/>
    <cellStyle name="Normal 4 20 52" xfId="9350" xr:uid="{00000000-0005-0000-0000-000086350000}"/>
    <cellStyle name="Normal 4 20 53" xfId="9527" xr:uid="{00000000-0005-0000-0000-000087350000}"/>
    <cellStyle name="Normal 4 20 54" xfId="9704" xr:uid="{00000000-0005-0000-0000-000088350000}"/>
    <cellStyle name="Normal 4 20 55" xfId="9881" xr:uid="{00000000-0005-0000-0000-000089350000}"/>
    <cellStyle name="Normal 4 20 56" xfId="10058" xr:uid="{00000000-0005-0000-0000-00008A350000}"/>
    <cellStyle name="Normal 4 20 57" xfId="10235" xr:uid="{00000000-0005-0000-0000-00008B350000}"/>
    <cellStyle name="Normal 4 20 58" xfId="10412" xr:uid="{00000000-0005-0000-0000-00008C350000}"/>
    <cellStyle name="Normal 4 20 59" xfId="10589" xr:uid="{00000000-0005-0000-0000-00008D350000}"/>
    <cellStyle name="Normal 4 20 6" xfId="1208" xr:uid="{00000000-0005-0000-0000-00008E350000}"/>
    <cellStyle name="Normal 4 20 60" xfId="10766" xr:uid="{00000000-0005-0000-0000-00008F350000}"/>
    <cellStyle name="Normal 4 20 61" xfId="10943" xr:uid="{00000000-0005-0000-0000-000090350000}"/>
    <cellStyle name="Normal 4 20 62" xfId="11125" xr:uid="{00000000-0005-0000-0000-000091350000}"/>
    <cellStyle name="Normal 4 20 63" xfId="12524" xr:uid="{00000000-0005-0000-0000-000092350000}"/>
    <cellStyle name="Normal 4 20 64" xfId="12353" xr:uid="{00000000-0005-0000-0000-000093350000}"/>
    <cellStyle name="Normal 4 20 65" xfId="12322" xr:uid="{00000000-0005-0000-0000-000094350000}"/>
    <cellStyle name="Normal 4 20 66" xfId="11707" xr:uid="{00000000-0005-0000-0000-000095350000}"/>
    <cellStyle name="Normal 4 20 67" xfId="12169" xr:uid="{00000000-0005-0000-0000-000096350000}"/>
    <cellStyle name="Normal 4 20 68" xfId="12064" xr:uid="{00000000-0005-0000-0000-000097350000}"/>
    <cellStyle name="Normal 4 20 69" xfId="13017" xr:uid="{00000000-0005-0000-0000-000098350000}"/>
    <cellStyle name="Normal 4 20 7" xfId="1385" xr:uid="{00000000-0005-0000-0000-000099350000}"/>
    <cellStyle name="Normal 4 20 70" xfId="13060" xr:uid="{00000000-0005-0000-0000-00009A350000}"/>
    <cellStyle name="Normal 4 20 71" xfId="13099" xr:uid="{00000000-0005-0000-0000-00009B350000}"/>
    <cellStyle name="Normal 4 20 72" xfId="13135" xr:uid="{00000000-0005-0000-0000-00009C350000}"/>
    <cellStyle name="Normal 4 20 73" xfId="13169" xr:uid="{00000000-0005-0000-0000-00009D350000}"/>
    <cellStyle name="Normal 4 20 74" xfId="13199" xr:uid="{00000000-0005-0000-0000-00009E350000}"/>
    <cellStyle name="Normal 4 20 75" xfId="13431" xr:uid="{00000000-0005-0000-0000-00009F350000}"/>
    <cellStyle name="Normal 4 20 76" xfId="13608" xr:uid="{00000000-0005-0000-0000-0000A0350000}"/>
    <cellStyle name="Normal 4 20 77" xfId="13785" xr:uid="{00000000-0005-0000-0000-0000A1350000}"/>
    <cellStyle name="Normal 4 20 78" xfId="13962" xr:uid="{00000000-0005-0000-0000-0000A2350000}"/>
    <cellStyle name="Normal 4 20 79" xfId="14139" xr:uid="{00000000-0005-0000-0000-0000A3350000}"/>
    <cellStyle name="Normal 4 20 8" xfId="1562" xr:uid="{00000000-0005-0000-0000-0000A4350000}"/>
    <cellStyle name="Normal 4 20 80" xfId="14316" xr:uid="{00000000-0005-0000-0000-0000A5350000}"/>
    <cellStyle name="Normal 4 20 81" xfId="14493" xr:uid="{00000000-0005-0000-0000-0000A6350000}"/>
    <cellStyle name="Normal 4 20 82" xfId="14670" xr:uid="{00000000-0005-0000-0000-0000A7350000}"/>
    <cellStyle name="Normal 4 20 83" xfId="14858" xr:uid="{00000000-0005-0000-0000-0000A8350000}"/>
    <cellStyle name="Normal 4 20 84" xfId="15036" xr:uid="{00000000-0005-0000-0000-0000A9350000}"/>
    <cellStyle name="Normal 4 20 85" xfId="15214" xr:uid="{00000000-0005-0000-0000-0000AA350000}"/>
    <cellStyle name="Normal 4 20 86" xfId="15392" xr:uid="{00000000-0005-0000-0000-0000AB350000}"/>
    <cellStyle name="Normal 4 20 87" xfId="15570" xr:uid="{00000000-0005-0000-0000-0000AC350000}"/>
    <cellStyle name="Normal 4 20 88" xfId="15748" xr:uid="{00000000-0005-0000-0000-0000AD350000}"/>
    <cellStyle name="Normal 4 20 89" xfId="15926" xr:uid="{00000000-0005-0000-0000-0000AE350000}"/>
    <cellStyle name="Normal 4 20 9" xfId="1739" xr:uid="{00000000-0005-0000-0000-0000AF350000}"/>
    <cellStyle name="Normal 4 20 90" xfId="16094" xr:uid="{00000000-0005-0000-0000-0000B0350000}"/>
    <cellStyle name="Normal 4 20 91" xfId="16271" xr:uid="{00000000-0005-0000-0000-0000B1350000}"/>
    <cellStyle name="Normal 4 20 92" xfId="16448" xr:uid="{00000000-0005-0000-0000-0000B2350000}"/>
    <cellStyle name="Normal 4 20 93" xfId="16625" xr:uid="{00000000-0005-0000-0000-0000B3350000}"/>
    <cellStyle name="Normal 4 20 94" xfId="16802" xr:uid="{00000000-0005-0000-0000-0000B4350000}"/>
    <cellStyle name="Normal 4 20 95" xfId="16983" xr:uid="{00000000-0005-0000-0000-0000B5350000}"/>
    <cellStyle name="Normal 4 20 96" xfId="17322" xr:uid="{00000000-0005-0000-0000-0000B6350000}"/>
    <cellStyle name="Normal 4 20 97" xfId="17444" xr:uid="{00000000-0005-0000-0000-0000B7350000}"/>
    <cellStyle name="Normal 4 20 98" xfId="17629" xr:uid="{00000000-0005-0000-0000-0000B8350000}"/>
    <cellStyle name="Normal 4 20 99" xfId="17355" xr:uid="{00000000-0005-0000-0000-0000B9350000}"/>
    <cellStyle name="Normal 4 21" xfId="140" xr:uid="{00000000-0005-0000-0000-0000BA350000}"/>
    <cellStyle name="Normal 4 21 10" xfId="1917" xr:uid="{00000000-0005-0000-0000-0000BB350000}"/>
    <cellStyle name="Normal 4 21 100" xfId="324" xr:uid="{00000000-0005-0000-0000-0000BC350000}"/>
    <cellStyle name="Normal 4 21 11" xfId="2094" xr:uid="{00000000-0005-0000-0000-0000BD350000}"/>
    <cellStyle name="Normal 4 21 12" xfId="2271" xr:uid="{00000000-0005-0000-0000-0000BE350000}"/>
    <cellStyle name="Normal 4 21 13" xfId="2448" xr:uid="{00000000-0005-0000-0000-0000BF350000}"/>
    <cellStyle name="Normal 4 21 14" xfId="2625" xr:uid="{00000000-0005-0000-0000-0000C0350000}"/>
    <cellStyle name="Normal 4 21 15" xfId="2802" xr:uid="{00000000-0005-0000-0000-0000C1350000}"/>
    <cellStyle name="Normal 4 21 16" xfId="2979" xr:uid="{00000000-0005-0000-0000-0000C2350000}"/>
    <cellStyle name="Normal 4 21 17" xfId="3156" xr:uid="{00000000-0005-0000-0000-0000C3350000}"/>
    <cellStyle name="Normal 4 21 18" xfId="3333" xr:uid="{00000000-0005-0000-0000-0000C4350000}"/>
    <cellStyle name="Normal 4 21 19" xfId="3510" xr:uid="{00000000-0005-0000-0000-0000C5350000}"/>
    <cellStyle name="Normal 4 21 2" xfId="501" xr:uid="{00000000-0005-0000-0000-0000C6350000}"/>
    <cellStyle name="Normal 4 21 20" xfId="3687" xr:uid="{00000000-0005-0000-0000-0000C7350000}"/>
    <cellStyle name="Normal 4 21 21" xfId="3864" xr:uid="{00000000-0005-0000-0000-0000C8350000}"/>
    <cellStyle name="Normal 4 21 22" xfId="4041" xr:uid="{00000000-0005-0000-0000-0000C9350000}"/>
    <cellStyle name="Normal 4 21 23" xfId="4218" xr:uid="{00000000-0005-0000-0000-0000CA350000}"/>
    <cellStyle name="Normal 4 21 24" xfId="4395" xr:uid="{00000000-0005-0000-0000-0000CB350000}"/>
    <cellStyle name="Normal 4 21 25" xfId="4572" xr:uid="{00000000-0005-0000-0000-0000CC350000}"/>
    <cellStyle name="Normal 4 21 26" xfId="4749" xr:uid="{00000000-0005-0000-0000-0000CD350000}"/>
    <cellStyle name="Normal 4 21 27" xfId="4926" xr:uid="{00000000-0005-0000-0000-0000CE350000}"/>
    <cellStyle name="Normal 4 21 28" xfId="5103" xr:uid="{00000000-0005-0000-0000-0000CF350000}"/>
    <cellStyle name="Normal 4 21 29" xfId="5280" xr:uid="{00000000-0005-0000-0000-0000D0350000}"/>
    <cellStyle name="Normal 4 21 3" xfId="678" xr:uid="{00000000-0005-0000-0000-0000D1350000}"/>
    <cellStyle name="Normal 4 21 30" xfId="5457" xr:uid="{00000000-0005-0000-0000-0000D2350000}"/>
    <cellStyle name="Normal 4 21 31" xfId="5634" xr:uid="{00000000-0005-0000-0000-0000D3350000}"/>
    <cellStyle name="Normal 4 21 32" xfId="5811" xr:uid="{00000000-0005-0000-0000-0000D4350000}"/>
    <cellStyle name="Normal 4 21 33" xfId="5988" xr:uid="{00000000-0005-0000-0000-0000D5350000}"/>
    <cellStyle name="Normal 4 21 34" xfId="6165" xr:uid="{00000000-0005-0000-0000-0000D6350000}"/>
    <cellStyle name="Normal 4 21 35" xfId="6342" xr:uid="{00000000-0005-0000-0000-0000D7350000}"/>
    <cellStyle name="Normal 4 21 36" xfId="6519" xr:uid="{00000000-0005-0000-0000-0000D8350000}"/>
    <cellStyle name="Normal 4 21 37" xfId="6696" xr:uid="{00000000-0005-0000-0000-0000D9350000}"/>
    <cellStyle name="Normal 4 21 38" xfId="6873" xr:uid="{00000000-0005-0000-0000-0000DA350000}"/>
    <cellStyle name="Normal 4 21 39" xfId="7050" xr:uid="{00000000-0005-0000-0000-0000DB350000}"/>
    <cellStyle name="Normal 4 21 4" xfId="855" xr:uid="{00000000-0005-0000-0000-0000DC350000}"/>
    <cellStyle name="Normal 4 21 40" xfId="7227" xr:uid="{00000000-0005-0000-0000-0000DD350000}"/>
    <cellStyle name="Normal 4 21 41" xfId="7404" xr:uid="{00000000-0005-0000-0000-0000DE350000}"/>
    <cellStyle name="Normal 4 21 42" xfId="7581" xr:uid="{00000000-0005-0000-0000-0000DF350000}"/>
    <cellStyle name="Normal 4 21 43" xfId="7758" xr:uid="{00000000-0005-0000-0000-0000E0350000}"/>
    <cellStyle name="Normal 4 21 44" xfId="7935" xr:uid="{00000000-0005-0000-0000-0000E1350000}"/>
    <cellStyle name="Normal 4 21 45" xfId="8112" xr:uid="{00000000-0005-0000-0000-0000E2350000}"/>
    <cellStyle name="Normal 4 21 46" xfId="8289" xr:uid="{00000000-0005-0000-0000-0000E3350000}"/>
    <cellStyle name="Normal 4 21 47" xfId="8466" xr:uid="{00000000-0005-0000-0000-0000E4350000}"/>
    <cellStyle name="Normal 4 21 48" xfId="8643" xr:uid="{00000000-0005-0000-0000-0000E5350000}"/>
    <cellStyle name="Normal 4 21 49" xfId="8820" xr:uid="{00000000-0005-0000-0000-0000E6350000}"/>
    <cellStyle name="Normal 4 21 5" xfId="1032" xr:uid="{00000000-0005-0000-0000-0000E7350000}"/>
    <cellStyle name="Normal 4 21 50" xfId="8997" xr:uid="{00000000-0005-0000-0000-0000E8350000}"/>
    <cellStyle name="Normal 4 21 51" xfId="9174" xr:uid="{00000000-0005-0000-0000-0000E9350000}"/>
    <cellStyle name="Normal 4 21 52" xfId="9351" xr:uid="{00000000-0005-0000-0000-0000EA350000}"/>
    <cellStyle name="Normal 4 21 53" xfId="9528" xr:uid="{00000000-0005-0000-0000-0000EB350000}"/>
    <cellStyle name="Normal 4 21 54" xfId="9705" xr:uid="{00000000-0005-0000-0000-0000EC350000}"/>
    <cellStyle name="Normal 4 21 55" xfId="9882" xr:uid="{00000000-0005-0000-0000-0000ED350000}"/>
    <cellStyle name="Normal 4 21 56" xfId="10059" xr:uid="{00000000-0005-0000-0000-0000EE350000}"/>
    <cellStyle name="Normal 4 21 57" xfId="10236" xr:uid="{00000000-0005-0000-0000-0000EF350000}"/>
    <cellStyle name="Normal 4 21 58" xfId="10413" xr:uid="{00000000-0005-0000-0000-0000F0350000}"/>
    <cellStyle name="Normal 4 21 59" xfId="10590" xr:uid="{00000000-0005-0000-0000-0000F1350000}"/>
    <cellStyle name="Normal 4 21 6" xfId="1209" xr:uid="{00000000-0005-0000-0000-0000F2350000}"/>
    <cellStyle name="Normal 4 21 60" xfId="10767" xr:uid="{00000000-0005-0000-0000-0000F3350000}"/>
    <cellStyle name="Normal 4 21 61" xfId="10944" xr:uid="{00000000-0005-0000-0000-0000F4350000}"/>
    <cellStyle name="Normal 4 21 62" xfId="11126" xr:uid="{00000000-0005-0000-0000-0000F5350000}"/>
    <cellStyle name="Normal 4 21 63" xfId="12501" xr:uid="{00000000-0005-0000-0000-0000F6350000}"/>
    <cellStyle name="Normal 4 21 64" xfId="12292" xr:uid="{00000000-0005-0000-0000-0000F7350000}"/>
    <cellStyle name="Normal 4 21 65" xfId="12030" xr:uid="{00000000-0005-0000-0000-0000F8350000}"/>
    <cellStyle name="Normal 4 21 66" xfId="11512" xr:uid="{00000000-0005-0000-0000-0000F9350000}"/>
    <cellStyle name="Normal 4 21 67" xfId="12990" xr:uid="{00000000-0005-0000-0000-0000FA350000}"/>
    <cellStyle name="Normal 4 21 68" xfId="12345" xr:uid="{00000000-0005-0000-0000-0000FB350000}"/>
    <cellStyle name="Normal 4 21 69" xfId="11759" xr:uid="{00000000-0005-0000-0000-0000FC350000}"/>
    <cellStyle name="Normal 4 21 7" xfId="1386" xr:uid="{00000000-0005-0000-0000-0000FD350000}"/>
    <cellStyle name="Normal 4 21 70" xfId="12673" xr:uid="{00000000-0005-0000-0000-0000FE350000}"/>
    <cellStyle name="Normal 4 21 71" xfId="12905" xr:uid="{00000000-0005-0000-0000-0000FF350000}"/>
    <cellStyle name="Normal 4 21 72" xfId="12529" xr:uid="{00000000-0005-0000-0000-000000360000}"/>
    <cellStyle name="Normal 4 21 73" xfId="12087" xr:uid="{00000000-0005-0000-0000-000001360000}"/>
    <cellStyle name="Normal 4 21 74" xfId="11229" xr:uid="{00000000-0005-0000-0000-000002360000}"/>
    <cellStyle name="Normal 4 21 75" xfId="13432" xr:uid="{00000000-0005-0000-0000-000003360000}"/>
    <cellStyle name="Normal 4 21 76" xfId="13609" xr:uid="{00000000-0005-0000-0000-000004360000}"/>
    <cellStyle name="Normal 4 21 77" xfId="13786" xr:uid="{00000000-0005-0000-0000-000005360000}"/>
    <cellStyle name="Normal 4 21 78" xfId="13963" xr:uid="{00000000-0005-0000-0000-000006360000}"/>
    <cellStyle name="Normal 4 21 79" xfId="14140" xr:uid="{00000000-0005-0000-0000-000007360000}"/>
    <cellStyle name="Normal 4 21 8" xfId="1563" xr:uid="{00000000-0005-0000-0000-000008360000}"/>
    <cellStyle name="Normal 4 21 80" xfId="14317" xr:uid="{00000000-0005-0000-0000-000009360000}"/>
    <cellStyle name="Normal 4 21 81" xfId="14494" xr:uid="{00000000-0005-0000-0000-00000A360000}"/>
    <cellStyle name="Normal 4 21 82" xfId="14671" xr:uid="{00000000-0005-0000-0000-00000B360000}"/>
    <cellStyle name="Normal 4 21 83" xfId="14859" xr:uid="{00000000-0005-0000-0000-00000C360000}"/>
    <cellStyle name="Normal 4 21 84" xfId="15037" xr:uid="{00000000-0005-0000-0000-00000D360000}"/>
    <cellStyle name="Normal 4 21 85" xfId="15215" xr:uid="{00000000-0005-0000-0000-00000E360000}"/>
    <cellStyle name="Normal 4 21 86" xfId="15393" xr:uid="{00000000-0005-0000-0000-00000F360000}"/>
    <cellStyle name="Normal 4 21 87" xfId="15571" xr:uid="{00000000-0005-0000-0000-000010360000}"/>
    <cellStyle name="Normal 4 21 88" xfId="15749" xr:uid="{00000000-0005-0000-0000-000011360000}"/>
    <cellStyle name="Normal 4 21 89" xfId="15927" xr:uid="{00000000-0005-0000-0000-000012360000}"/>
    <cellStyle name="Normal 4 21 9" xfId="1740" xr:uid="{00000000-0005-0000-0000-000013360000}"/>
    <cellStyle name="Normal 4 21 90" xfId="16095" xr:uid="{00000000-0005-0000-0000-000014360000}"/>
    <cellStyle name="Normal 4 21 91" xfId="16272" xr:uid="{00000000-0005-0000-0000-000015360000}"/>
    <cellStyle name="Normal 4 21 92" xfId="16449" xr:uid="{00000000-0005-0000-0000-000016360000}"/>
    <cellStyle name="Normal 4 21 93" xfId="16626" xr:uid="{00000000-0005-0000-0000-000017360000}"/>
    <cellStyle name="Normal 4 21 94" xfId="16803" xr:uid="{00000000-0005-0000-0000-000018360000}"/>
    <cellStyle name="Normal 4 21 95" xfId="16984" xr:uid="{00000000-0005-0000-0000-000019360000}"/>
    <cellStyle name="Normal 4 21 96" xfId="17317" xr:uid="{00000000-0005-0000-0000-00001A360000}"/>
    <cellStyle name="Normal 4 21 97" xfId="17392" xr:uid="{00000000-0005-0000-0000-00001B360000}"/>
    <cellStyle name="Normal 4 21 98" xfId="17383" xr:uid="{00000000-0005-0000-0000-00001C360000}"/>
    <cellStyle name="Normal 4 21 99" xfId="17048" xr:uid="{00000000-0005-0000-0000-00001D360000}"/>
    <cellStyle name="Normal 4 22" xfId="141" xr:uid="{00000000-0005-0000-0000-00001E360000}"/>
    <cellStyle name="Normal 4 22 10" xfId="1918" xr:uid="{00000000-0005-0000-0000-00001F360000}"/>
    <cellStyle name="Normal 4 22 100" xfId="325" xr:uid="{00000000-0005-0000-0000-000020360000}"/>
    <cellStyle name="Normal 4 22 11" xfId="2095" xr:uid="{00000000-0005-0000-0000-000021360000}"/>
    <cellStyle name="Normal 4 22 12" xfId="2272" xr:uid="{00000000-0005-0000-0000-000022360000}"/>
    <cellStyle name="Normal 4 22 13" xfId="2449" xr:uid="{00000000-0005-0000-0000-000023360000}"/>
    <cellStyle name="Normal 4 22 14" xfId="2626" xr:uid="{00000000-0005-0000-0000-000024360000}"/>
    <cellStyle name="Normal 4 22 15" xfId="2803" xr:uid="{00000000-0005-0000-0000-000025360000}"/>
    <cellStyle name="Normal 4 22 16" xfId="2980" xr:uid="{00000000-0005-0000-0000-000026360000}"/>
    <cellStyle name="Normal 4 22 17" xfId="3157" xr:uid="{00000000-0005-0000-0000-000027360000}"/>
    <cellStyle name="Normal 4 22 18" xfId="3334" xr:uid="{00000000-0005-0000-0000-000028360000}"/>
    <cellStyle name="Normal 4 22 19" xfId="3511" xr:uid="{00000000-0005-0000-0000-000029360000}"/>
    <cellStyle name="Normal 4 22 2" xfId="502" xr:uid="{00000000-0005-0000-0000-00002A360000}"/>
    <cellStyle name="Normal 4 22 20" xfId="3688" xr:uid="{00000000-0005-0000-0000-00002B360000}"/>
    <cellStyle name="Normal 4 22 21" xfId="3865" xr:uid="{00000000-0005-0000-0000-00002C360000}"/>
    <cellStyle name="Normal 4 22 22" xfId="4042" xr:uid="{00000000-0005-0000-0000-00002D360000}"/>
    <cellStyle name="Normal 4 22 23" xfId="4219" xr:uid="{00000000-0005-0000-0000-00002E360000}"/>
    <cellStyle name="Normal 4 22 24" xfId="4396" xr:uid="{00000000-0005-0000-0000-00002F360000}"/>
    <cellStyle name="Normal 4 22 25" xfId="4573" xr:uid="{00000000-0005-0000-0000-000030360000}"/>
    <cellStyle name="Normal 4 22 26" xfId="4750" xr:uid="{00000000-0005-0000-0000-000031360000}"/>
    <cellStyle name="Normal 4 22 27" xfId="4927" xr:uid="{00000000-0005-0000-0000-000032360000}"/>
    <cellStyle name="Normal 4 22 28" xfId="5104" xr:uid="{00000000-0005-0000-0000-000033360000}"/>
    <cellStyle name="Normal 4 22 29" xfId="5281" xr:uid="{00000000-0005-0000-0000-000034360000}"/>
    <cellStyle name="Normal 4 22 3" xfId="679" xr:uid="{00000000-0005-0000-0000-000035360000}"/>
    <cellStyle name="Normal 4 22 30" xfId="5458" xr:uid="{00000000-0005-0000-0000-000036360000}"/>
    <cellStyle name="Normal 4 22 31" xfId="5635" xr:uid="{00000000-0005-0000-0000-000037360000}"/>
    <cellStyle name="Normal 4 22 32" xfId="5812" xr:uid="{00000000-0005-0000-0000-000038360000}"/>
    <cellStyle name="Normal 4 22 33" xfId="5989" xr:uid="{00000000-0005-0000-0000-000039360000}"/>
    <cellStyle name="Normal 4 22 34" xfId="6166" xr:uid="{00000000-0005-0000-0000-00003A360000}"/>
    <cellStyle name="Normal 4 22 35" xfId="6343" xr:uid="{00000000-0005-0000-0000-00003B360000}"/>
    <cellStyle name="Normal 4 22 36" xfId="6520" xr:uid="{00000000-0005-0000-0000-00003C360000}"/>
    <cellStyle name="Normal 4 22 37" xfId="6697" xr:uid="{00000000-0005-0000-0000-00003D360000}"/>
    <cellStyle name="Normal 4 22 38" xfId="6874" xr:uid="{00000000-0005-0000-0000-00003E360000}"/>
    <cellStyle name="Normal 4 22 39" xfId="7051" xr:uid="{00000000-0005-0000-0000-00003F360000}"/>
    <cellStyle name="Normal 4 22 4" xfId="856" xr:uid="{00000000-0005-0000-0000-000040360000}"/>
    <cellStyle name="Normal 4 22 40" xfId="7228" xr:uid="{00000000-0005-0000-0000-000041360000}"/>
    <cellStyle name="Normal 4 22 41" xfId="7405" xr:uid="{00000000-0005-0000-0000-000042360000}"/>
    <cellStyle name="Normal 4 22 42" xfId="7582" xr:uid="{00000000-0005-0000-0000-000043360000}"/>
    <cellStyle name="Normal 4 22 43" xfId="7759" xr:uid="{00000000-0005-0000-0000-000044360000}"/>
    <cellStyle name="Normal 4 22 44" xfId="7936" xr:uid="{00000000-0005-0000-0000-000045360000}"/>
    <cellStyle name="Normal 4 22 45" xfId="8113" xr:uid="{00000000-0005-0000-0000-000046360000}"/>
    <cellStyle name="Normal 4 22 46" xfId="8290" xr:uid="{00000000-0005-0000-0000-000047360000}"/>
    <cellStyle name="Normal 4 22 47" xfId="8467" xr:uid="{00000000-0005-0000-0000-000048360000}"/>
    <cellStyle name="Normal 4 22 48" xfId="8644" xr:uid="{00000000-0005-0000-0000-000049360000}"/>
    <cellStyle name="Normal 4 22 49" xfId="8821" xr:uid="{00000000-0005-0000-0000-00004A360000}"/>
    <cellStyle name="Normal 4 22 5" xfId="1033" xr:uid="{00000000-0005-0000-0000-00004B360000}"/>
    <cellStyle name="Normal 4 22 50" xfId="8998" xr:uid="{00000000-0005-0000-0000-00004C360000}"/>
    <cellStyle name="Normal 4 22 51" xfId="9175" xr:uid="{00000000-0005-0000-0000-00004D360000}"/>
    <cellStyle name="Normal 4 22 52" xfId="9352" xr:uid="{00000000-0005-0000-0000-00004E360000}"/>
    <cellStyle name="Normal 4 22 53" xfId="9529" xr:uid="{00000000-0005-0000-0000-00004F360000}"/>
    <cellStyle name="Normal 4 22 54" xfId="9706" xr:uid="{00000000-0005-0000-0000-000050360000}"/>
    <cellStyle name="Normal 4 22 55" xfId="9883" xr:uid="{00000000-0005-0000-0000-000051360000}"/>
    <cellStyle name="Normal 4 22 56" xfId="10060" xr:uid="{00000000-0005-0000-0000-000052360000}"/>
    <cellStyle name="Normal 4 22 57" xfId="10237" xr:uid="{00000000-0005-0000-0000-000053360000}"/>
    <cellStyle name="Normal 4 22 58" xfId="10414" xr:uid="{00000000-0005-0000-0000-000054360000}"/>
    <cellStyle name="Normal 4 22 59" xfId="10591" xr:uid="{00000000-0005-0000-0000-000055360000}"/>
    <cellStyle name="Normal 4 22 6" xfId="1210" xr:uid="{00000000-0005-0000-0000-000056360000}"/>
    <cellStyle name="Normal 4 22 60" xfId="10768" xr:uid="{00000000-0005-0000-0000-000057360000}"/>
    <cellStyle name="Normal 4 22 61" xfId="10945" xr:uid="{00000000-0005-0000-0000-000058360000}"/>
    <cellStyle name="Normal 4 22 62" xfId="11127" xr:uid="{00000000-0005-0000-0000-000059360000}"/>
    <cellStyle name="Normal 4 22 63" xfId="12472" xr:uid="{00000000-0005-0000-0000-00005A360000}"/>
    <cellStyle name="Normal 4 22 64" xfId="12190" xr:uid="{00000000-0005-0000-0000-00005B360000}"/>
    <cellStyle name="Normal 4 22 65" xfId="12697" xr:uid="{00000000-0005-0000-0000-00005C360000}"/>
    <cellStyle name="Normal 4 22 66" xfId="12350" xr:uid="{00000000-0005-0000-0000-00005D360000}"/>
    <cellStyle name="Normal 4 22 67" xfId="12753" xr:uid="{00000000-0005-0000-0000-00005E360000}"/>
    <cellStyle name="Normal 4 22 68" xfId="12939" xr:uid="{00000000-0005-0000-0000-00005F360000}"/>
    <cellStyle name="Normal 4 22 69" xfId="12970" xr:uid="{00000000-0005-0000-0000-000060360000}"/>
    <cellStyle name="Normal 4 22 7" xfId="1387" xr:uid="{00000000-0005-0000-0000-000061360000}"/>
    <cellStyle name="Normal 4 22 70" xfId="12379" xr:uid="{00000000-0005-0000-0000-000062360000}"/>
    <cellStyle name="Normal 4 22 71" xfId="11790" xr:uid="{00000000-0005-0000-0000-000063360000}"/>
    <cellStyle name="Normal 4 22 72" xfId="12853" xr:uid="{00000000-0005-0000-0000-000064360000}"/>
    <cellStyle name="Normal 4 22 73" xfId="11749" xr:uid="{00000000-0005-0000-0000-000065360000}"/>
    <cellStyle name="Normal 4 22 74" xfId="12366" xr:uid="{00000000-0005-0000-0000-000066360000}"/>
    <cellStyle name="Normal 4 22 75" xfId="13433" xr:uid="{00000000-0005-0000-0000-000067360000}"/>
    <cellStyle name="Normal 4 22 76" xfId="13610" xr:uid="{00000000-0005-0000-0000-000068360000}"/>
    <cellStyle name="Normal 4 22 77" xfId="13787" xr:uid="{00000000-0005-0000-0000-000069360000}"/>
    <cellStyle name="Normal 4 22 78" xfId="13964" xr:uid="{00000000-0005-0000-0000-00006A360000}"/>
    <cellStyle name="Normal 4 22 79" xfId="14141" xr:uid="{00000000-0005-0000-0000-00006B360000}"/>
    <cellStyle name="Normal 4 22 8" xfId="1564" xr:uid="{00000000-0005-0000-0000-00006C360000}"/>
    <cellStyle name="Normal 4 22 80" xfId="14318" xr:uid="{00000000-0005-0000-0000-00006D360000}"/>
    <cellStyle name="Normal 4 22 81" xfId="14495" xr:uid="{00000000-0005-0000-0000-00006E360000}"/>
    <cellStyle name="Normal 4 22 82" xfId="14672" xr:uid="{00000000-0005-0000-0000-00006F360000}"/>
    <cellStyle name="Normal 4 22 83" xfId="14860" xr:uid="{00000000-0005-0000-0000-000070360000}"/>
    <cellStyle name="Normal 4 22 84" xfId="15038" xr:uid="{00000000-0005-0000-0000-000071360000}"/>
    <cellStyle name="Normal 4 22 85" xfId="15216" xr:uid="{00000000-0005-0000-0000-000072360000}"/>
    <cellStyle name="Normal 4 22 86" xfId="15394" xr:uid="{00000000-0005-0000-0000-000073360000}"/>
    <cellStyle name="Normal 4 22 87" xfId="15572" xr:uid="{00000000-0005-0000-0000-000074360000}"/>
    <cellStyle name="Normal 4 22 88" xfId="15750" xr:uid="{00000000-0005-0000-0000-000075360000}"/>
    <cellStyle name="Normal 4 22 89" xfId="15928" xr:uid="{00000000-0005-0000-0000-000076360000}"/>
    <cellStyle name="Normal 4 22 9" xfId="1741" xr:uid="{00000000-0005-0000-0000-000077360000}"/>
    <cellStyle name="Normal 4 22 90" xfId="16096" xr:uid="{00000000-0005-0000-0000-000078360000}"/>
    <cellStyle name="Normal 4 22 91" xfId="16273" xr:uid="{00000000-0005-0000-0000-000079360000}"/>
    <cellStyle name="Normal 4 22 92" xfId="16450" xr:uid="{00000000-0005-0000-0000-00007A360000}"/>
    <cellStyle name="Normal 4 22 93" xfId="16627" xr:uid="{00000000-0005-0000-0000-00007B360000}"/>
    <cellStyle name="Normal 4 22 94" xfId="16804" xr:uid="{00000000-0005-0000-0000-00007C360000}"/>
    <cellStyle name="Normal 4 22 95" xfId="16985" xr:uid="{00000000-0005-0000-0000-00007D360000}"/>
    <cellStyle name="Normal 4 22 96" xfId="17311" xr:uid="{00000000-0005-0000-0000-00007E360000}"/>
    <cellStyle name="Normal 4 22 97" xfId="17334" xr:uid="{00000000-0005-0000-0000-00007F360000}"/>
    <cellStyle name="Normal 4 22 98" xfId="17426" xr:uid="{00000000-0005-0000-0000-000080360000}"/>
    <cellStyle name="Normal 4 22 99" xfId="17455" xr:uid="{00000000-0005-0000-0000-000081360000}"/>
    <cellStyle name="Normal 4 23" xfId="142" xr:uid="{00000000-0005-0000-0000-000082360000}"/>
    <cellStyle name="Normal 4 23 10" xfId="1919" xr:uid="{00000000-0005-0000-0000-000083360000}"/>
    <cellStyle name="Normal 4 23 100" xfId="326" xr:uid="{00000000-0005-0000-0000-000084360000}"/>
    <cellStyle name="Normal 4 23 11" xfId="2096" xr:uid="{00000000-0005-0000-0000-000085360000}"/>
    <cellStyle name="Normal 4 23 12" xfId="2273" xr:uid="{00000000-0005-0000-0000-000086360000}"/>
    <cellStyle name="Normal 4 23 13" xfId="2450" xr:uid="{00000000-0005-0000-0000-000087360000}"/>
    <cellStyle name="Normal 4 23 14" xfId="2627" xr:uid="{00000000-0005-0000-0000-000088360000}"/>
    <cellStyle name="Normal 4 23 15" xfId="2804" xr:uid="{00000000-0005-0000-0000-000089360000}"/>
    <cellStyle name="Normal 4 23 16" xfId="2981" xr:uid="{00000000-0005-0000-0000-00008A360000}"/>
    <cellStyle name="Normal 4 23 17" xfId="3158" xr:uid="{00000000-0005-0000-0000-00008B360000}"/>
    <cellStyle name="Normal 4 23 18" xfId="3335" xr:uid="{00000000-0005-0000-0000-00008C360000}"/>
    <cellStyle name="Normal 4 23 19" xfId="3512" xr:uid="{00000000-0005-0000-0000-00008D360000}"/>
    <cellStyle name="Normal 4 23 2" xfId="503" xr:uid="{00000000-0005-0000-0000-00008E360000}"/>
    <cellStyle name="Normal 4 23 20" xfId="3689" xr:uid="{00000000-0005-0000-0000-00008F360000}"/>
    <cellStyle name="Normal 4 23 21" xfId="3866" xr:uid="{00000000-0005-0000-0000-000090360000}"/>
    <cellStyle name="Normal 4 23 22" xfId="4043" xr:uid="{00000000-0005-0000-0000-000091360000}"/>
    <cellStyle name="Normal 4 23 23" xfId="4220" xr:uid="{00000000-0005-0000-0000-000092360000}"/>
    <cellStyle name="Normal 4 23 24" xfId="4397" xr:uid="{00000000-0005-0000-0000-000093360000}"/>
    <cellStyle name="Normal 4 23 25" xfId="4574" xr:uid="{00000000-0005-0000-0000-000094360000}"/>
    <cellStyle name="Normal 4 23 26" xfId="4751" xr:uid="{00000000-0005-0000-0000-000095360000}"/>
    <cellStyle name="Normal 4 23 27" xfId="4928" xr:uid="{00000000-0005-0000-0000-000096360000}"/>
    <cellStyle name="Normal 4 23 28" xfId="5105" xr:uid="{00000000-0005-0000-0000-000097360000}"/>
    <cellStyle name="Normal 4 23 29" xfId="5282" xr:uid="{00000000-0005-0000-0000-000098360000}"/>
    <cellStyle name="Normal 4 23 3" xfId="680" xr:uid="{00000000-0005-0000-0000-000099360000}"/>
    <cellStyle name="Normal 4 23 30" xfId="5459" xr:uid="{00000000-0005-0000-0000-00009A360000}"/>
    <cellStyle name="Normal 4 23 31" xfId="5636" xr:uid="{00000000-0005-0000-0000-00009B360000}"/>
    <cellStyle name="Normal 4 23 32" xfId="5813" xr:uid="{00000000-0005-0000-0000-00009C360000}"/>
    <cellStyle name="Normal 4 23 33" xfId="5990" xr:uid="{00000000-0005-0000-0000-00009D360000}"/>
    <cellStyle name="Normal 4 23 34" xfId="6167" xr:uid="{00000000-0005-0000-0000-00009E360000}"/>
    <cellStyle name="Normal 4 23 35" xfId="6344" xr:uid="{00000000-0005-0000-0000-00009F360000}"/>
    <cellStyle name="Normal 4 23 36" xfId="6521" xr:uid="{00000000-0005-0000-0000-0000A0360000}"/>
    <cellStyle name="Normal 4 23 37" xfId="6698" xr:uid="{00000000-0005-0000-0000-0000A1360000}"/>
    <cellStyle name="Normal 4 23 38" xfId="6875" xr:uid="{00000000-0005-0000-0000-0000A2360000}"/>
    <cellStyle name="Normal 4 23 39" xfId="7052" xr:uid="{00000000-0005-0000-0000-0000A3360000}"/>
    <cellStyle name="Normal 4 23 4" xfId="857" xr:uid="{00000000-0005-0000-0000-0000A4360000}"/>
    <cellStyle name="Normal 4 23 40" xfId="7229" xr:uid="{00000000-0005-0000-0000-0000A5360000}"/>
    <cellStyle name="Normal 4 23 41" xfId="7406" xr:uid="{00000000-0005-0000-0000-0000A6360000}"/>
    <cellStyle name="Normal 4 23 42" xfId="7583" xr:uid="{00000000-0005-0000-0000-0000A7360000}"/>
    <cellStyle name="Normal 4 23 43" xfId="7760" xr:uid="{00000000-0005-0000-0000-0000A8360000}"/>
    <cellStyle name="Normal 4 23 44" xfId="7937" xr:uid="{00000000-0005-0000-0000-0000A9360000}"/>
    <cellStyle name="Normal 4 23 45" xfId="8114" xr:uid="{00000000-0005-0000-0000-0000AA360000}"/>
    <cellStyle name="Normal 4 23 46" xfId="8291" xr:uid="{00000000-0005-0000-0000-0000AB360000}"/>
    <cellStyle name="Normal 4 23 47" xfId="8468" xr:uid="{00000000-0005-0000-0000-0000AC360000}"/>
    <cellStyle name="Normal 4 23 48" xfId="8645" xr:uid="{00000000-0005-0000-0000-0000AD360000}"/>
    <cellStyle name="Normal 4 23 49" xfId="8822" xr:uid="{00000000-0005-0000-0000-0000AE360000}"/>
    <cellStyle name="Normal 4 23 5" xfId="1034" xr:uid="{00000000-0005-0000-0000-0000AF360000}"/>
    <cellStyle name="Normal 4 23 50" xfId="8999" xr:uid="{00000000-0005-0000-0000-0000B0360000}"/>
    <cellStyle name="Normal 4 23 51" xfId="9176" xr:uid="{00000000-0005-0000-0000-0000B1360000}"/>
    <cellStyle name="Normal 4 23 52" xfId="9353" xr:uid="{00000000-0005-0000-0000-0000B2360000}"/>
    <cellStyle name="Normal 4 23 53" xfId="9530" xr:uid="{00000000-0005-0000-0000-0000B3360000}"/>
    <cellStyle name="Normal 4 23 54" xfId="9707" xr:uid="{00000000-0005-0000-0000-0000B4360000}"/>
    <cellStyle name="Normal 4 23 55" xfId="9884" xr:uid="{00000000-0005-0000-0000-0000B5360000}"/>
    <cellStyle name="Normal 4 23 56" xfId="10061" xr:uid="{00000000-0005-0000-0000-0000B6360000}"/>
    <cellStyle name="Normal 4 23 57" xfId="10238" xr:uid="{00000000-0005-0000-0000-0000B7360000}"/>
    <cellStyle name="Normal 4 23 58" xfId="10415" xr:uid="{00000000-0005-0000-0000-0000B8360000}"/>
    <cellStyle name="Normal 4 23 59" xfId="10592" xr:uid="{00000000-0005-0000-0000-0000B9360000}"/>
    <cellStyle name="Normal 4 23 6" xfId="1211" xr:uid="{00000000-0005-0000-0000-0000BA360000}"/>
    <cellStyle name="Normal 4 23 60" xfId="10769" xr:uid="{00000000-0005-0000-0000-0000BB360000}"/>
    <cellStyle name="Normal 4 23 61" xfId="10946" xr:uid="{00000000-0005-0000-0000-0000BC360000}"/>
    <cellStyle name="Normal 4 23 62" xfId="11128" xr:uid="{00000000-0005-0000-0000-0000BD360000}"/>
    <cellStyle name="Normal 4 23 63" xfId="12439" xr:uid="{00000000-0005-0000-0000-0000BE360000}"/>
    <cellStyle name="Normal 4 23 64" xfId="12088" xr:uid="{00000000-0005-0000-0000-0000BF360000}"/>
    <cellStyle name="Normal 4 23 65" xfId="12065" xr:uid="{00000000-0005-0000-0000-0000C0360000}"/>
    <cellStyle name="Normal 4 23 66" xfId="12826" xr:uid="{00000000-0005-0000-0000-0000C1360000}"/>
    <cellStyle name="Normal 4 23 67" xfId="12382" xr:uid="{00000000-0005-0000-0000-0000C2360000}"/>
    <cellStyle name="Normal 4 23 68" xfId="11481" xr:uid="{00000000-0005-0000-0000-0000C3360000}"/>
    <cellStyle name="Normal 4 23 69" xfId="12073" xr:uid="{00000000-0005-0000-0000-0000C4360000}"/>
    <cellStyle name="Normal 4 23 7" xfId="1388" xr:uid="{00000000-0005-0000-0000-0000C5360000}"/>
    <cellStyle name="Normal 4 23 70" xfId="12880" xr:uid="{00000000-0005-0000-0000-0000C6360000}"/>
    <cellStyle name="Normal 4 23 71" xfId="12594" xr:uid="{00000000-0005-0000-0000-0000C7360000}"/>
    <cellStyle name="Normal 4 23 72" xfId="12219" xr:uid="{00000000-0005-0000-0000-0000C8360000}"/>
    <cellStyle name="Normal 4 23 73" xfId="11997" xr:uid="{00000000-0005-0000-0000-0000C9360000}"/>
    <cellStyle name="Normal 4 23 74" xfId="11301" xr:uid="{00000000-0005-0000-0000-0000CA360000}"/>
    <cellStyle name="Normal 4 23 75" xfId="13434" xr:uid="{00000000-0005-0000-0000-0000CB360000}"/>
    <cellStyle name="Normal 4 23 76" xfId="13611" xr:uid="{00000000-0005-0000-0000-0000CC360000}"/>
    <cellStyle name="Normal 4 23 77" xfId="13788" xr:uid="{00000000-0005-0000-0000-0000CD360000}"/>
    <cellStyle name="Normal 4 23 78" xfId="13965" xr:uid="{00000000-0005-0000-0000-0000CE360000}"/>
    <cellStyle name="Normal 4 23 79" xfId="14142" xr:uid="{00000000-0005-0000-0000-0000CF360000}"/>
    <cellStyle name="Normal 4 23 8" xfId="1565" xr:uid="{00000000-0005-0000-0000-0000D0360000}"/>
    <cellStyle name="Normal 4 23 80" xfId="14319" xr:uid="{00000000-0005-0000-0000-0000D1360000}"/>
    <cellStyle name="Normal 4 23 81" xfId="14496" xr:uid="{00000000-0005-0000-0000-0000D2360000}"/>
    <cellStyle name="Normal 4 23 82" xfId="14673" xr:uid="{00000000-0005-0000-0000-0000D3360000}"/>
    <cellStyle name="Normal 4 23 83" xfId="14861" xr:uid="{00000000-0005-0000-0000-0000D4360000}"/>
    <cellStyle name="Normal 4 23 84" xfId="15039" xr:uid="{00000000-0005-0000-0000-0000D5360000}"/>
    <cellStyle name="Normal 4 23 85" xfId="15217" xr:uid="{00000000-0005-0000-0000-0000D6360000}"/>
    <cellStyle name="Normal 4 23 86" xfId="15395" xr:uid="{00000000-0005-0000-0000-0000D7360000}"/>
    <cellStyle name="Normal 4 23 87" xfId="15573" xr:uid="{00000000-0005-0000-0000-0000D8360000}"/>
    <cellStyle name="Normal 4 23 88" xfId="15751" xr:uid="{00000000-0005-0000-0000-0000D9360000}"/>
    <cellStyle name="Normal 4 23 89" xfId="15929" xr:uid="{00000000-0005-0000-0000-0000DA360000}"/>
    <cellStyle name="Normal 4 23 9" xfId="1742" xr:uid="{00000000-0005-0000-0000-0000DB360000}"/>
    <cellStyle name="Normal 4 23 90" xfId="16097" xr:uid="{00000000-0005-0000-0000-0000DC360000}"/>
    <cellStyle name="Normal 4 23 91" xfId="16274" xr:uid="{00000000-0005-0000-0000-0000DD360000}"/>
    <cellStyle name="Normal 4 23 92" xfId="16451" xr:uid="{00000000-0005-0000-0000-0000DE360000}"/>
    <cellStyle name="Normal 4 23 93" xfId="16628" xr:uid="{00000000-0005-0000-0000-0000DF360000}"/>
    <cellStyle name="Normal 4 23 94" xfId="16805" xr:uid="{00000000-0005-0000-0000-0000E0360000}"/>
    <cellStyle name="Normal 4 23 95" xfId="16986" xr:uid="{00000000-0005-0000-0000-0000E1360000}"/>
    <cellStyle name="Normal 4 23 96" xfId="17044" xr:uid="{00000000-0005-0000-0000-0000E2360000}"/>
    <cellStyle name="Normal 4 23 97" xfId="17127" xr:uid="{00000000-0005-0000-0000-0000E3360000}"/>
    <cellStyle name="Normal 4 23 98" xfId="17150" xr:uid="{00000000-0005-0000-0000-0000E4360000}"/>
    <cellStyle name="Normal 4 23 99" xfId="17446" xr:uid="{00000000-0005-0000-0000-0000E5360000}"/>
    <cellStyle name="Normal 4 24" xfId="143" xr:uid="{00000000-0005-0000-0000-0000E6360000}"/>
    <cellStyle name="Normal 4 24 10" xfId="1920" xr:uid="{00000000-0005-0000-0000-0000E7360000}"/>
    <cellStyle name="Normal 4 24 100" xfId="327" xr:uid="{00000000-0005-0000-0000-0000E8360000}"/>
    <cellStyle name="Normal 4 24 11" xfId="2097" xr:uid="{00000000-0005-0000-0000-0000E9360000}"/>
    <cellStyle name="Normal 4 24 12" xfId="2274" xr:uid="{00000000-0005-0000-0000-0000EA360000}"/>
    <cellStyle name="Normal 4 24 13" xfId="2451" xr:uid="{00000000-0005-0000-0000-0000EB360000}"/>
    <cellStyle name="Normal 4 24 14" xfId="2628" xr:uid="{00000000-0005-0000-0000-0000EC360000}"/>
    <cellStyle name="Normal 4 24 15" xfId="2805" xr:uid="{00000000-0005-0000-0000-0000ED360000}"/>
    <cellStyle name="Normal 4 24 16" xfId="2982" xr:uid="{00000000-0005-0000-0000-0000EE360000}"/>
    <cellStyle name="Normal 4 24 17" xfId="3159" xr:uid="{00000000-0005-0000-0000-0000EF360000}"/>
    <cellStyle name="Normal 4 24 18" xfId="3336" xr:uid="{00000000-0005-0000-0000-0000F0360000}"/>
    <cellStyle name="Normal 4 24 19" xfId="3513" xr:uid="{00000000-0005-0000-0000-0000F1360000}"/>
    <cellStyle name="Normal 4 24 2" xfId="504" xr:uid="{00000000-0005-0000-0000-0000F2360000}"/>
    <cellStyle name="Normal 4 24 20" xfId="3690" xr:uid="{00000000-0005-0000-0000-0000F3360000}"/>
    <cellStyle name="Normal 4 24 21" xfId="3867" xr:uid="{00000000-0005-0000-0000-0000F4360000}"/>
    <cellStyle name="Normal 4 24 22" xfId="4044" xr:uid="{00000000-0005-0000-0000-0000F5360000}"/>
    <cellStyle name="Normal 4 24 23" xfId="4221" xr:uid="{00000000-0005-0000-0000-0000F6360000}"/>
    <cellStyle name="Normal 4 24 24" xfId="4398" xr:uid="{00000000-0005-0000-0000-0000F7360000}"/>
    <cellStyle name="Normal 4 24 25" xfId="4575" xr:uid="{00000000-0005-0000-0000-0000F8360000}"/>
    <cellStyle name="Normal 4 24 26" xfId="4752" xr:uid="{00000000-0005-0000-0000-0000F9360000}"/>
    <cellStyle name="Normal 4 24 27" xfId="4929" xr:uid="{00000000-0005-0000-0000-0000FA360000}"/>
    <cellStyle name="Normal 4 24 28" xfId="5106" xr:uid="{00000000-0005-0000-0000-0000FB360000}"/>
    <cellStyle name="Normal 4 24 29" xfId="5283" xr:uid="{00000000-0005-0000-0000-0000FC360000}"/>
    <cellStyle name="Normal 4 24 3" xfId="681" xr:uid="{00000000-0005-0000-0000-0000FD360000}"/>
    <cellStyle name="Normal 4 24 30" xfId="5460" xr:uid="{00000000-0005-0000-0000-0000FE360000}"/>
    <cellStyle name="Normal 4 24 31" xfId="5637" xr:uid="{00000000-0005-0000-0000-0000FF360000}"/>
    <cellStyle name="Normal 4 24 32" xfId="5814" xr:uid="{00000000-0005-0000-0000-000000370000}"/>
    <cellStyle name="Normal 4 24 33" xfId="5991" xr:uid="{00000000-0005-0000-0000-000001370000}"/>
    <cellStyle name="Normal 4 24 34" xfId="6168" xr:uid="{00000000-0005-0000-0000-000002370000}"/>
    <cellStyle name="Normal 4 24 35" xfId="6345" xr:uid="{00000000-0005-0000-0000-000003370000}"/>
    <cellStyle name="Normal 4 24 36" xfId="6522" xr:uid="{00000000-0005-0000-0000-000004370000}"/>
    <cellStyle name="Normal 4 24 37" xfId="6699" xr:uid="{00000000-0005-0000-0000-000005370000}"/>
    <cellStyle name="Normal 4 24 38" xfId="6876" xr:uid="{00000000-0005-0000-0000-000006370000}"/>
    <cellStyle name="Normal 4 24 39" xfId="7053" xr:uid="{00000000-0005-0000-0000-000007370000}"/>
    <cellStyle name="Normal 4 24 4" xfId="858" xr:uid="{00000000-0005-0000-0000-000008370000}"/>
    <cellStyle name="Normal 4 24 40" xfId="7230" xr:uid="{00000000-0005-0000-0000-000009370000}"/>
    <cellStyle name="Normal 4 24 41" xfId="7407" xr:uid="{00000000-0005-0000-0000-00000A370000}"/>
    <cellStyle name="Normal 4 24 42" xfId="7584" xr:uid="{00000000-0005-0000-0000-00000B370000}"/>
    <cellStyle name="Normal 4 24 43" xfId="7761" xr:uid="{00000000-0005-0000-0000-00000C370000}"/>
    <cellStyle name="Normal 4 24 44" xfId="7938" xr:uid="{00000000-0005-0000-0000-00000D370000}"/>
    <cellStyle name="Normal 4 24 45" xfId="8115" xr:uid="{00000000-0005-0000-0000-00000E370000}"/>
    <cellStyle name="Normal 4 24 46" xfId="8292" xr:uid="{00000000-0005-0000-0000-00000F370000}"/>
    <cellStyle name="Normal 4 24 47" xfId="8469" xr:uid="{00000000-0005-0000-0000-000010370000}"/>
    <cellStyle name="Normal 4 24 48" xfId="8646" xr:uid="{00000000-0005-0000-0000-000011370000}"/>
    <cellStyle name="Normal 4 24 49" xfId="8823" xr:uid="{00000000-0005-0000-0000-000012370000}"/>
    <cellStyle name="Normal 4 24 5" xfId="1035" xr:uid="{00000000-0005-0000-0000-000013370000}"/>
    <cellStyle name="Normal 4 24 50" xfId="9000" xr:uid="{00000000-0005-0000-0000-000014370000}"/>
    <cellStyle name="Normal 4 24 51" xfId="9177" xr:uid="{00000000-0005-0000-0000-000015370000}"/>
    <cellStyle name="Normal 4 24 52" xfId="9354" xr:uid="{00000000-0005-0000-0000-000016370000}"/>
    <cellStyle name="Normal 4 24 53" xfId="9531" xr:uid="{00000000-0005-0000-0000-000017370000}"/>
    <cellStyle name="Normal 4 24 54" xfId="9708" xr:uid="{00000000-0005-0000-0000-000018370000}"/>
    <cellStyle name="Normal 4 24 55" xfId="9885" xr:uid="{00000000-0005-0000-0000-000019370000}"/>
    <cellStyle name="Normal 4 24 56" xfId="10062" xr:uid="{00000000-0005-0000-0000-00001A370000}"/>
    <cellStyle name="Normal 4 24 57" xfId="10239" xr:uid="{00000000-0005-0000-0000-00001B370000}"/>
    <cellStyle name="Normal 4 24 58" xfId="10416" xr:uid="{00000000-0005-0000-0000-00001C370000}"/>
    <cellStyle name="Normal 4 24 59" xfId="10593" xr:uid="{00000000-0005-0000-0000-00001D370000}"/>
    <cellStyle name="Normal 4 24 6" xfId="1212" xr:uid="{00000000-0005-0000-0000-00001E370000}"/>
    <cellStyle name="Normal 4 24 60" xfId="10770" xr:uid="{00000000-0005-0000-0000-00001F370000}"/>
    <cellStyle name="Normal 4 24 61" xfId="10947" xr:uid="{00000000-0005-0000-0000-000020370000}"/>
    <cellStyle name="Normal 4 24 62" xfId="11129" xr:uid="{00000000-0005-0000-0000-000021370000}"/>
    <cellStyle name="Normal 4 24 63" xfId="12406" xr:uid="{00000000-0005-0000-0000-000022370000}"/>
    <cellStyle name="Normal 4 24 64" xfId="11197" xr:uid="{00000000-0005-0000-0000-000023370000}"/>
    <cellStyle name="Normal 4 24 65" xfId="12375" xr:uid="{00000000-0005-0000-0000-000024370000}"/>
    <cellStyle name="Normal 4 24 66" xfId="12224" xr:uid="{00000000-0005-0000-0000-000025370000}"/>
    <cellStyle name="Normal 4 24 67" xfId="11278" xr:uid="{00000000-0005-0000-0000-000026370000}"/>
    <cellStyle name="Normal 4 24 68" xfId="11438" xr:uid="{00000000-0005-0000-0000-000027370000}"/>
    <cellStyle name="Normal 4 24 69" xfId="11208" xr:uid="{00000000-0005-0000-0000-000028370000}"/>
    <cellStyle name="Normal 4 24 7" xfId="1389" xr:uid="{00000000-0005-0000-0000-000029370000}"/>
    <cellStyle name="Normal 4 24 70" xfId="11777" xr:uid="{00000000-0005-0000-0000-00002A370000}"/>
    <cellStyle name="Normal 4 24 71" xfId="11426" xr:uid="{00000000-0005-0000-0000-00002B370000}"/>
    <cellStyle name="Normal 4 24 72" xfId="12100" xr:uid="{00000000-0005-0000-0000-00002C370000}"/>
    <cellStyle name="Normal 4 24 73" xfId="12824" xr:uid="{00000000-0005-0000-0000-00002D370000}"/>
    <cellStyle name="Normal 4 24 74" xfId="12503" xr:uid="{00000000-0005-0000-0000-00002E370000}"/>
    <cellStyle name="Normal 4 24 75" xfId="13435" xr:uid="{00000000-0005-0000-0000-00002F370000}"/>
    <cellStyle name="Normal 4 24 76" xfId="13612" xr:uid="{00000000-0005-0000-0000-000030370000}"/>
    <cellStyle name="Normal 4 24 77" xfId="13789" xr:uid="{00000000-0005-0000-0000-000031370000}"/>
    <cellStyle name="Normal 4 24 78" xfId="13966" xr:uid="{00000000-0005-0000-0000-000032370000}"/>
    <cellStyle name="Normal 4 24 79" xfId="14143" xr:uid="{00000000-0005-0000-0000-000033370000}"/>
    <cellStyle name="Normal 4 24 8" xfId="1566" xr:uid="{00000000-0005-0000-0000-000034370000}"/>
    <cellStyle name="Normal 4 24 80" xfId="14320" xr:uid="{00000000-0005-0000-0000-000035370000}"/>
    <cellStyle name="Normal 4 24 81" xfId="14497" xr:uid="{00000000-0005-0000-0000-000036370000}"/>
    <cellStyle name="Normal 4 24 82" xfId="14674" xr:uid="{00000000-0005-0000-0000-000037370000}"/>
    <cellStyle name="Normal 4 24 83" xfId="14862" xr:uid="{00000000-0005-0000-0000-000038370000}"/>
    <cellStyle name="Normal 4 24 84" xfId="15040" xr:uid="{00000000-0005-0000-0000-000039370000}"/>
    <cellStyle name="Normal 4 24 85" xfId="15218" xr:uid="{00000000-0005-0000-0000-00003A370000}"/>
    <cellStyle name="Normal 4 24 86" xfId="15396" xr:uid="{00000000-0005-0000-0000-00003B370000}"/>
    <cellStyle name="Normal 4 24 87" xfId="15574" xr:uid="{00000000-0005-0000-0000-00003C370000}"/>
    <cellStyle name="Normal 4 24 88" xfId="15752" xr:uid="{00000000-0005-0000-0000-00003D370000}"/>
    <cellStyle name="Normal 4 24 89" xfId="15930" xr:uid="{00000000-0005-0000-0000-00003E370000}"/>
    <cellStyle name="Normal 4 24 9" xfId="1743" xr:uid="{00000000-0005-0000-0000-00003F370000}"/>
    <cellStyle name="Normal 4 24 90" xfId="16098" xr:uid="{00000000-0005-0000-0000-000040370000}"/>
    <cellStyle name="Normal 4 24 91" xfId="16275" xr:uid="{00000000-0005-0000-0000-000041370000}"/>
    <cellStyle name="Normal 4 24 92" xfId="16452" xr:uid="{00000000-0005-0000-0000-000042370000}"/>
    <cellStyle name="Normal 4 24 93" xfId="16629" xr:uid="{00000000-0005-0000-0000-000043370000}"/>
    <cellStyle name="Normal 4 24 94" xfId="16806" xr:uid="{00000000-0005-0000-0000-000044370000}"/>
    <cellStyle name="Normal 4 24 95" xfId="16987" xr:uid="{00000000-0005-0000-0000-000045370000}"/>
    <cellStyle name="Normal 4 24 96" xfId="17303" xr:uid="{00000000-0005-0000-0000-000046370000}"/>
    <cellStyle name="Normal 4 24 97" xfId="17273" xr:uid="{00000000-0005-0000-0000-000047370000}"/>
    <cellStyle name="Normal 4 24 98" xfId="17508" xr:uid="{00000000-0005-0000-0000-000048370000}"/>
    <cellStyle name="Normal 4 24 99" xfId="17515" xr:uid="{00000000-0005-0000-0000-000049370000}"/>
    <cellStyle name="Normal 4 25" xfId="144" xr:uid="{00000000-0005-0000-0000-00004A370000}"/>
    <cellStyle name="Normal 4 25 10" xfId="1921" xr:uid="{00000000-0005-0000-0000-00004B370000}"/>
    <cellStyle name="Normal 4 25 100" xfId="328" xr:uid="{00000000-0005-0000-0000-00004C370000}"/>
    <cellStyle name="Normal 4 25 11" xfId="2098" xr:uid="{00000000-0005-0000-0000-00004D370000}"/>
    <cellStyle name="Normal 4 25 12" xfId="2275" xr:uid="{00000000-0005-0000-0000-00004E370000}"/>
    <cellStyle name="Normal 4 25 13" xfId="2452" xr:uid="{00000000-0005-0000-0000-00004F370000}"/>
    <cellStyle name="Normal 4 25 14" xfId="2629" xr:uid="{00000000-0005-0000-0000-000050370000}"/>
    <cellStyle name="Normal 4 25 15" xfId="2806" xr:uid="{00000000-0005-0000-0000-000051370000}"/>
    <cellStyle name="Normal 4 25 16" xfId="2983" xr:uid="{00000000-0005-0000-0000-000052370000}"/>
    <cellStyle name="Normal 4 25 17" xfId="3160" xr:uid="{00000000-0005-0000-0000-000053370000}"/>
    <cellStyle name="Normal 4 25 18" xfId="3337" xr:uid="{00000000-0005-0000-0000-000054370000}"/>
    <cellStyle name="Normal 4 25 19" xfId="3514" xr:uid="{00000000-0005-0000-0000-000055370000}"/>
    <cellStyle name="Normal 4 25 2" xfId="505" xr:uid="{00000000-0005-0000-0000-000056370000}"/>
    <cellStyle name="Normal 4 25 20" xfId="3691" xr:uid="{00000000-0005-0000-0000-000057370000}"/>
    <cellStyle name="Normal 4 25 21" xfId="3868" xr:uid="{00000000-0005-0000-0000-000058370000}"/>
    <cellStyle name="Normal 4 25 22" xfId="4045" xr:uid="{00000000-0005-0000-0000-000059370000}"/>
    <cellStyle name="Normal 4 25 23" xfId="4222" xr:uid="{00000000-0005-0000-0000-00005A370000}"/>
    <cellStyle name="Normal 4 25 24" xfId="4399" xr:uid="{00000000-0005-0000-0000-00005B370000}"/>
    <cellStyle name="Normal 4 25 25" xfId="4576" xr:uid="{00000000-0005-0000-0000-00005C370000}"/>
    <cellStyle name="Normal 4 25 26" xfId="4753" xr:uid="{00000000-0005-0000-0000-00005D370000}"/>
    <cellStyle name="Normal 4 25 27" xfId="4930" xr:uid="{00000000-0005-0000-0000-00005E370000}"/>
    <cellStyle name="Normal 4 25 28" xfId="5107" xr:uid="{00000000-0005-0000-0000-00005F370000}"/>
    <cellStyle name="Normal 4 25 29" xfId="5284" xr:uid="{00000000-0005-0000-0000-000060370000}"/>
    <cellStyle name="Normal 4 25 3" xfId="682" xr:uid="{00000000-0005-0000-0000-000061370000}"/>
    <cellStyle name="Normal 4 25 30" xfId="5461" xr:uid="{00000000-0005-0000-0000-000062370000}"/>
    <cellStyle name="Normal 4 25 31" xfId="5638" xr:uid="{00000000-0005-0000-0000-000063370000}"/>
    <cellStyle name="Normal 4 25 32" xfId="5815" xr:uid="{00000000-0005-0000-0000-000064370000}"/>
    <cellStyle name="Normal 4 25 33" xfId="5992" xr:uid="{00000000-0005-0000-0000-000065370000}"/>
    <cellStyle name="Normal 4 25 34" xfId="6169" xr:uid="{00000000-0005-0000-0000-000066370000}"/>
    <cellStyle name="Normal 4 25 35" xfId="6346" xr:uid="{00000000-0005-0000-0000-000067370000}"/>
    <cellStyle name="Normal 4 25 36" xfId="6523" xr:uid="{00000000-0005-0000-0000-000068370000}"/>
    <cellStyle name="Normal 4 25 37" xfId="6700" xr:uid="{00000000-0005-0000-0000-000069370000}"/>
    <cellStyle name="Normal 4 25 38" xfId="6877" xr:uid="{00000000-0005-0000-0000-00006A370000}"/>
    <cellStyle name="Normal 4 25 39" xfId="7054" xr:uid="{00000000-0005-0000-0000-00006B370000}"/>
    <cellStyle name="Normal 4 25 4" xfId="859" xr:uid="{00000000-0005-0000-0000-00006C370000}"/>
    <cellStyle name="Normal 4 25 40" xfId="7231" xr:uid="{00000000-0005-0000-0000-00006D370000}"/>
    <cellStyle name="Normal 4 25 41" xfId="7408" xr:uid="{00000000-0005-0000-0000-00006E370000}"/>
    <cellStyle name="Normal 4 25 42" xfId="7585" xr:uid="{00000000-0005-0000-0000-00006F370000}"/>
    <cellStyle name="Normal 4 25 43" xfId="7762" xr:uid="{00000000-0005-0000-0000-000070370000}"/>
    <cellStyle name="Normal 4 25 44" xfId="7939" xr:uid="{00000000-0005-0000-0000-000071370000}"/>
    <cellStyle name="Normal 4 25 45" xfId="8116" xr:uid="{00000000-0005-0000-0000-000072370000}"/>
    <cellStyle name="Normal 4 25 46" xfId="8293" xr:uid="{00000000-0005-0000-0000-000073370000}"/>
    <cellStyle name="Normal 4 25 47" xfId="8470" xr:uid="{00000000-0005-0000-0000-000074370000}"/>
    <cellStyle name="Normal 4 25 48" xfId="8647" xr:uid="{00000000-0005-0000-0000-000075370000}"/>
    <cellStyle name="Normal 4 25 49" xfId="8824" xr:uid="{00000000-0005-0000-0000-000076370000}"/>
    <cellStyle name="Normal 4 25 5" xfId="1036" xr:uid="{00000000-0005-0000-0000-000077370000}"/>
    <cellStyle name="Normal 4 25 50" xfId="9001" xr:uid="{00000000-0005-0000-0000-000078370000}"/>
    <cellStyle name="Normal 4 25 51" xfId="9178" xr:uid="{00000000-0005-0000-0000-000079370000}"/>
    <cellStyle name="Normal 4 25 52" xfId="9355" xr:uid="{00000000-0005-0000-0000-00007A370000}"/>
    <cellStyle name="Normal 4 25 53" xfId="9532" xr:uid="{00000000-0005-0000-0000-00007B370000}"/>
    <cellStyle name="Normal 4 25 54" xfId="9709" xr:uid="{00000000-0005-0000-0000-00007C370000}"/>
    <cellStyle name="Normal 4 25 55" xfId="9886" xr:uid="{00000000-0005-0000-0000-00007D370000}"/>
    <cellStyle name="Normal 4 25 56" xfId="10063" xr:uid="{00000000-0005-0000-0000-00007E370000}"/>
    <cellStyle name="Normal 4 25 57" xfId="10240" xr:uid="{00000000-0005-0000-0000-00007F370000}"/>
    <cellStyle name="Normal 4 25 58" xfId="10417" xr:uid="{00000000-0005-0000-0000-000080370000}"/>
    <cellStyle name="Normal 4 25 59" xfId="10594" xr:uid="{00000000-0005-0000-0000-000081370000}"/>
    <cellStyle name="Normal 4 25 6" xfId="1213" xr:uid="{00000000-0005-0000-0000-000082370000}"/>
    <cellStyle name="Normal 4 25 60" xfId="10771" xr:uid="{00000000-0005-0000-0000-000083370000}"/>
    <cellStyle name="Normal 4 25 61" xfId="10948" xr:uid="{00000000-0005-0000-0000-000084370000}"/>
    <cellStyle name="Normal 4 25 62" xfId="11130" xr:uid="{00000000-0005-0000-0000-000085370000}"/>
    <cellStyle name="Normal 4 25 63" xfId="12377" xr:uid="{00000000-0005-0000-0000-000086370000}"/>
    <cellStyle name="Normal 4 25 64" xfId="11919" xr:uid="{00000000-0005-0000-0000-000087370000}"/>
    <cellStyle name="Normal 4 25 65" xfId="11486" xr:uid="{00000000-0005-0000-0000-000088370000}"/>
    <cellStyle name="Normal 4 25 66" xfId="11268" xr:uid="{00000000-0005-0000-0000-000089370000}"/>
    <cellStyle name="Normal 4 25 67" xfId="12102" xr:uid="{00000000-0005-0000-0000-00008A370000}"/>
    <cellStyle name="Normal 4 25 68" xfId="12424" xr:uid="{00000000-0005-0000-0000-00008B370000}"/>
    <cellStyle name="Normal 4 25 69" xfId="11390" xr:uid="{00000000-0005-0000-0000-00008C370000}"/>
    <cellStyle name="Normal 4 25 7" xfId="1390" xr:uid="{00000000-0005-0000-0000-00008D370000}"/>
    <cellStyle name="Normal 4 25 70" xfId="11980" xr:uid="{00000000-0005-0000-0000-00008E370000}"/>
    <cellStyle name="Normal 4 25 71" xfId="12363" xr:uid="{00000000-0005-0000-0000-00008F370000}"/>
    <cellStyle name="Normal 4 25 72" xfId="12606" xr:uid="{00000000-0005-0000-0000-000090370000}"/>
    <cellStyle name="Normal 4 25 73" xfId="12534" xr:uid="{00000000-0005-0000-0000-000091370000}"/>
    <cellStyle name="Normal 4 25 74" xfId="13009" xr:uid="{00000000-0005-0000-0000-000092370000}"/>
    <cellStyle name="Normal 4 25 75" xfId="13436" xr:uid="{00000000-0005-0000-0000-000093370000}"/>
    <cellStyle name="Normal 4 25 76" xfId="13613" xr:uid="{00000000-0005-0000-0000-000094370000}"/>
    <cellStyle name="Normal 4 25 77" xfId="13790" xr:uid="{00000000-0005-0000-0000-000095370000}"/>
    <cellStyle name="Normal 4 25 78" xfId="13967" xr:uid="{00000000-0005-0000-0000-000096370000}"/>
    <cellStyle name="Normal 4 25 79" xfId="14144" xr:uid="{00000000-0005-0000-0000-000097370000}"/>
    <cellStyle name="Normal 4 25 8" xfId="1567" xr:uid="{00000000-0005-0000-0000-000098370000}"/>
    <cellStyle name="Normal 4 25 80" xfId="14321" xr:uid="{00000000-0005-0000-0000-000099370000}"/>
    <cellStyle name="Normal 4 25 81" xfId="14498" xr:uid="{00000000-0005-0000-0000-00009A370000}"/>
    <cellStyle name="Normal 4 25 82" xfId="14675" xr:uid="{00000000-0005-0000-0000-00009B370000}"/>
    <cellStyle name="Normal 4 25 83" xfId="14863" xr:uid="{00000000-0005-0000-0000-00009C370000}"/>
    <cellStyle name="Normal 4 25 84" xfId="15041" xr:uid="{00000000-0005-0000-0000-00009D370000}"/>
    <cellStyle name="Normal 4 25 85" xfId="15219" xr:uid="{00000000-0005-0000-0000-00009E370000}"/>
    <cellStyle name="Normal 4 25 86" xfId="15397" xr:uid="{00000000-0005-0000-0000-00009F370000}"/>
    <cellStyle name="Normal 4 25 87" xfId="15575" xr:uid="{00000000-0005-0000-0000-0000A0370000}"/>
    <cellStyle name="Normal 4 25 88" xfId="15753" xr:uid="{00000000-0005-0000-0000-0000A1370000}"/>
    <cellStyle name="Normal 4 25 89" xfId="15931" xr:uid="{00000000-0005-0000-0000-0000A2370000}"/>
    <cellStyle name="Normal 4 25 9" xfId="1744" xr:uid="{00000000-0005-0000-0000-0000A3370000}"/>
    <cellStyle name="Normal 4 25 90" xfId="16099" xr:uid="{00000000-0005-0000-0000-0000A4370000}"/>
    <cellStyle name="Normal 4 25 91" xfId="16276" xr:uid="{00000000-0005-0000-0000-0000A5370000}"/>
    <cellStyle name="Normal 4 25 92" xfId="16453" xr:uid="{00000000-0005-0000-0000-0000A6370000}"/>
    <cellStyle name="Normal 4 25 93" xfId="16630" xr:uid="{00000000-0005-0000-0000-0000A7370000}"/>
    <cellStyle name="Normal 4 25 94" xfId="16807" xr:uid="{00000000-0005-0000-0000-0000A8370000}"/>
    <cellStyle name="Normal 4 25 95" xfId="16988" xr:uid="{00000000-0005-0000-0000-0000A9370000}"/>
    <cellStyle name="Normal 4 25 96" xfId="17294" xr:uid="{00000000-0005-0000-0000-0000AA370000}"/>
    <cellStyle name="Normal 4 25 97" xfId="17218" xr:uid="{00000000-0005-0000-0000-0000AB370000}"/>
    <cellStyle name="Normal 4 25 98" xfId="17350" xr:uid="{00000000-0005-0000-0000-0000AC370000}"/>
    <cellStyle name="Normal 4 25 99" xfId="17391" xr:uid="{00000000-0005-0000-0000-0000AD370000}"/>
    <cellStyle name="Normal 4 26" xfId="145" xr:uid="{00000000-0005-0000-0000-0000AE370000}"/>
    <cellStyle name="Normal 4 26 10" xfId="1922" xr:uid="{00000000-0005-0000-0000-0000AF370000}"/>
    <cellStyle name="Normal 4 26 100" xfId="329" xr:uid="{00000000-0005-0000-0000-0000B0370000}"/>
    <cellStyle name="Normal 4 26 11" xfId="2099" xr:uid="{00000000-0005-0000-0000-0000B1370000}"/>
    <cellStyle name="Normal 4 26 12" xfId="2276" xr:uid="{00000000-0005-0000-0000-0000B2370000}"/>
    <cellStyle name="Normal 4 26 13" xfId="2453" xr:uid="{00000000-0005-0000-0000-0000B3370000}"/>
    <cellStyle name="Normal 4 26 14" xfId="2630" xr:uid="{00000000-0005-0000-0000-0000B4370000}"/>
    <cellStyle name="Normal 4 26 15" xfId="2807" xr:uid="{00000000-0005-0000-0000-0000B5370000}"/>
    <cellStyle name="Normal 4 26 16" xfId="2984" xr:uid="{00000000-0005-0000-0000-0000B6370000}"/>
    <cellStyle name="Normal 4 26 17" xfId="3161" xr:uid="{00000000-0005-0000-0000-0000B7370000}"/>
    <cellStyle name="Normal 4 26 18" xfId="3338" xr:uid="{00000000-0005-0000-0000-0000B8370000}"/>
    <cellStyle name="Normal 4 26 19" xfId="3515" xr:uid="{00000000-0005-0000-0000-0000B9370000}"/>
    <cellStyle name="Normal 4 26 2" xfId="506" xr:uid="{00000000-0005-0000-0000-0000BA370000}"/>
    <cellStyle name="Normal 4 26 20" xfId="3692" xr:uid="{00000000-0005-0000-0000-0000BB370000}"/>
    <cellStyle name="Normal 4 26 21" xfId="3869" xr:uid="{00000000-0005-0000-0000-0000BC370000}"/>
    <cellStyle name="Normal 4 26 22" xfId="4046" xr:uid="{00000000-0005-0000-0000-0000BD370000}"/>
    <cellStyle name="Normal 4 26 23" xfId="4223" xr:uid="{00000000-0005-0000-0000-0000BE370000}"/>
    <cellStyle name="Normal 4 26 24" xfId="4400" xr:uid="{00000000-0005-0000-0000-0000BF370000}"/>
    <cellStyle name="Normal 4 26 25" xfId="4577" xr:uid="{00000000-0005-0000-0000-0000C0370000}"/>
    <cellStyle name="Normal 4 26 26" xfId="4754" xr:uid="{00000000-0005-0000-0000-0000C1370000}"/>
    <cellStyle name="Normal 4 26 27" xfId="4931" xr:uid="{00000000-0005-0000-0000-0000C2370000}"/>
    <cellStyle name="Normal 4 26 28" xfId="5108" xr:uid="{00000000-0005-0000-0000-0000C3370000}"/>
    <cellStyle name="Normal 4 26 29" xfId="5285" xr:uid="{00000000-0005-0000-0000-0000C4370000}"/>
    <cellStyle name="Normal 4 26 3" xfId="683" xr:uid="{00000000-0005-0000-0000-0000C5370000}"/>
    <cellStyle name="Normal 4 26 30" xfId="5462" xr:uid="{00000000-0005-0000-0000-0000C6370000}"/>
    <cellStyle name="Normal 4 26 31" xfId="5639" xr:uid="{00000000-0005-0000-0000-0000C7370000}"/>
    <cellStyle name="Normal 4 26 32" xfId="5816" xr:uid="{00000000-0005-0000-0000-0000C8370000}"/>
    <cellStyle name="Normal 4 26 33" xfId="5993" xr:uid="{00000000-0005-0000-0000-0000C9370000}"/>
    <cellStyle name="Normal 4 26 34" xfId="6170" xr:uid="{00000000-0005-0000-0000-0000CA370000}"/>
    <cellStyle name="Normal 4 26 35" xfId="6347" xr:uid="{00000000-0005-0000-0000-0000CB370000}"/>
    <cellStyle name="Normal 4 26 36" xfId="6524" xr:uid="{00000000-0005-0000-0000-0000CC370000}"/>
    <cellStyle name="Normal 4 26 37" xfId="6701" xr:uid="{00000000-0005-0000-0000-0000CD370000}"/>
    <cellStyle name="Normal 4 26 38" xfId="6878" xr:uid="{00000000-0005-0000-0000-0000CE370000}"/>
    <cellStyle name="Normal 4 26 39" xfId="7055" xr:uid="{00000000-0005-0000-0000-0000CF370000}"/>
    <cellStyle name="Normal 4 26 4" xfId="860" xr:uid="{00000000-0005-0000-0000-0000D0370000}"/>
    <cellStyle name="Normal 4 26 40" xfId="7232" xr:uid="{00000000-0005-0000-0000-0000D1370000}"/>
    <cellStyle name="Normal 4 26 41" xfId="7409" xr:uid="{00000000-0005-0000-0000-0000D2370000}"/>
    <cellStyle name="Normal 4 26 42" xfId="7586" xr:uid="{00000000-0005-0000-0000-0000D3370000}"/>
    <cellStyle name="Normal 4 26 43" xfId="7763" xr:uid="{00000000-0005-0000-0000-0000D4370000}"/>
    <cellStyle name="Normal 4 26 44" xfId="7940" xr:uid="{00000000-0005-0000-0000-0000D5370000}"/>
    <cellStyle name="Normal 4 26 45" xfId="8117" xr:uid="{00000000-0005-0000-0000-0000D6370000}"/>
    <cellStyle name="Normal 4 26 46" xfId="8294" xr:uid="{00000000-0005-0000-0000-0000D7370000}"/>
    <cellStyle name="Normal 4 26 47" xfId="8471" xr:uid="{00000000-0005-0000-0000-0000D8370000}"/>
    <cellStyle name="Normal 4 26 48" xfId="8648" xr:uid="{00000000-0005-0000-0000-0000D9370000}"/>
    <cellStyle name="Normal 4 26 49" xfId="8825" xr:uid="{00000000-0005-0000-0000-0000DA370000}"/>
    <cellStyle name="Normal 4 26 5" xfId="1037" xr:uid="{00000000-0005-0000-0000-0000DB370000}"/>
    <cellStyle name="Normal 4 26 50" xfId="9002" xr:uid="{00000000-0005-0000-0000-0000DC370000}"/>
    <cellStyle name="Normal 4 26 51" xfId="9179" xr:uid="{00000000-0005-0000-0000-0000DD370000}"/>
    <cellStyle name="Normal 4 26 52" xfId="9356" xr:uid="{00000000-0005-0000-0000-0000DE370000}"/>
    <cellStyle name="Normal 4 26 53" xfId="9533" xr:uid="{00000000-0005-0000-0000-0000DF370000}"/>
    <cellStyle name="Normal 4 26 54" xfId="9710" xr:uid="{00000000-0005-0000-0000-0000E0370000}"/>
    <cellStyle name="Normal 4 26 55" xfId="9887" xr:uid="{00000000-0005-0000-0000-0000E1370000}"/>
    <cellStyle name="Normal 4 26 56" xfId="10064" xr:uid="{00000000-0005-0000-0000-0000E2370000}"/>
    <cellStyle name="Normal 4 26 57" xfId="10241" xr:uid="{00000000-0005-0000-0000-0000E3370000}"/>
    <cellStyle name="Normal 4 26 58" xfId="10418" xr:uid="{00000000-0005-0000-0000-0000E4370000}"/>
    <cellStyle name="Normal 4 26 59" xfId="10595" xr:uid="{00000000-0005-0000-0000-0000E5370000}"/>
    <cellStyle name="Normal 4 26 6" xfId="1214" xr:uid="{00000000-0005-0000-0000-0000E6370000}"/>
    <cellStyle name="Normal 4 26 60" xfId="10772" xr:uid="{00000000-0005-0000-0000-0000E7370000}"/>
    <cellStyle name="Normal 4 26 61" xfId="10949" xr:uid="{00000000-0005-0000-0000-0000E8370000}"/>
    <cellStyle name="Normal 4 26 62" xfId="11131" xr:uid="{00000000-0005-0000-0000-0000E9370000}"/>
    <cellStyle name="Normal 4 26 63" xfId="12343" xr:uid="{00000000-0005-0000-0000-0000EA370000}"/>
    <cellStyle name="Normal 4 26 64" xfId="11829" xr:uid="{00000000-0005-0000-0000-0000EB370000}"/>
    <cellStyle name="Normal 4 26 65" xfId="12852" xr:uid="{00000000-0005-0000-0000-0000EC370000}"/>
    <cellStyle name="Normal 4 26 66" xfId="11845" xr:uid="{00000000-0005-0000-0000-0000ED370000}"/>
    <cellStyle name="Normal 4 26 67" xfId="12633" xr:uid="{00000000-0005-0000-0000-0000EE370000}"/>
    <cellStyle name="Normal 4 26 68" xfId="11322" xr:uid="{00000000-0005-0000-0000-0000EF370000}"/>
    <cellStyle name="Normal 4 26 69" xfId="12401" xr:uid="{00000000-0005-0000-0000-0000F0370000}"/>
    <cellStyle name="Normal 4 26 7" xfId="1391" xr:uid="{00000000-0005-0000-0000-0000F1370000}"/>
    <cellStyle name="Normal 4 26 70" xfId="12605" xr:uid="{00000000-0005-0000-0000-0000F2370000}"/>
    <cellStyle name="Normal 4 26 71" xfId="11251" xr:uid="{00000000-0005-0000-0000-0000F3370000}"/>
    <cellStyle name="Normal 4 26 72" xfId="11375" xr:uid="{00000000-0005-0000-0000-0000F4370000}"/>
    <cellStyle name="Normal 4 26 73" xfId="12245" xr:uid="{00000000-0005-0000-0000-0000F5370000}"/>
    <cellStyle name="Normal 4 26 74" xfId="12323" xr:uid="{00000000-0005-0000-0000-0000F6370000}"/>
    <cellStyle name="Normal 4 26 75" xfId="13437" xr:uid="{00000000-0005-0000-0000-0000F7370000}"/>
    <cellStyle name="Normal 4 26 76" xfId="13614" xr:uid="{00000000-0005-0000-0000-0000F8370000}"/>
    <cellStyle name="Normal 4 26 77" xfId="13791" xr:uid="{00000000-0005-0000-0000-0000F9370000}"/>
    <cellStyle name="Normal 4 26 78" xfId="13968" xr:uid="{00000000-0005-0000-0000-0000FA370000}"/>
    <cellStyle name="Normal 4 26 79" xfId="14145" xr:uid="{00000000-0005-0000-0000-0000FB370000}"/>
    <cellStyle name="Normal 4 26 8" xfId="1568" xr:uid="{00000000-0005-0000-0000-0000FC370000}"/>
    <cellStyle name="Normal 4 26 80" xfId="14322" xr:uid="{00000000-0005-0000-0000-0000FD370000}"/>
    <cellStyle name="Normal 4 26 81" xfId="14499" xr:uid="{00000000-0005-0000-0000-0000FE370000}"/>
    <cellStyle name="Normal 4 26 82" xfId="14676" xr:uid="{00000000-0005-0000-0000-0000FF370000}"/>
    <cellStyle name="Normal 4 26 83" xfId="14864" xr:uid="{00000000-0005-0000-0000-000000380000}"/>
    <cellStyle name="Normal 4 26 84" xfId="15042" xr:uid="{00000000-0005-0000-0000-000001380000}"/>
    <cellStyle name="Normal 4 26 85" xfId="15220" xr:uid="{00000000-0005-0000-0000-000002380000}"/>
    <cellStyle name="Normal 4 26 86" xfId="15398" xr:uid="{00000000-0005-0000-0000-000003380000}"/>
    <cellStyle name="Normal 4 26 87" xfId="15576" xr:uid="{00000000-0005-0000-0000-000004380000}"/>
    <cellStyle name="Normal 4 26 88" xfId="15754" xr:uid="{00000000-0005-0000-0000-000005380000}"/>
    <cellStyle name="Normal 4 26 89" xfId="15932" xr:uid="{00000000-0005-0000-0000-000006380000}"/>
    <cellStyle name="Normal 4 26 9" xfId="1745" xr:uid="{00000000-0005-0000-0000-000007380000}"/>
    <cellStyle name="Normal 4 26 90" xfId="16100" xr:uid="{00000000-0005-0000-0000-000008380000}"/>
    <cellStyle name="Normal 4 26 91" xfId="16277" xr:uid="{00000000-0005-0000-0000-000009380000}"/>
    <cellStyle name="Normal 4 26 92" xfId="16454" xr:uid="{00000000-0005-0000-0000-00000A380000}"/>
    <cellStyle name="Normal 4 26 93" xfId="16631" xr:uid="{00000000-0005-0000-0000-00000B380000}"/>
    <cellStyle name="Normal 4 26 94" xfId="16808" xr:uid="{00000000-0005-0000-0000-00000C380000}"/>
    <cellStyle name="Normal 4 26 95" xfId="16989" xr:uid="{00000000-0005-0000-0000-00000D380000}"/>
    <cellStyle name="Normal 4 26 96" xfId="17284" xr:uid="{00000000-0005-0000-0000-00000E380000}"/>
    <cellStyle name="Normal 4 26 97" xfId="17029" xr:uid="{00000000-0005-0000-0000-00000F380000}"/>
    <cellStyle name="Normal 4 26 98" xfId="17483" xr:uid="{00000000-0005-0000-0000-000010380000}"/>
    <cellStyle name="Normal 4 26 99" xfId="17600" xr:uid="{00000000-0005-0000-0000-000011380000}"/>
    <cellStyle name="Normal 4 27" xfId="146" xr:uid="{00000000-0005-0000-0000-000012380000}"/>
    <cellStyle name="Normal 4 27 10" xfId="1923" xr:uid="{00000000-0005-0000-0000-000013380000}"/>
    <cellStyle name="Normal 4 27 100" xfId="330" xr:uid="{00000000-0005-0000-0000-000014380000}"/>
    <cellStyle name="Normal 4 27 11" xfId="2100" xr:uid="{00000000-0005-0000-0000-000015380000}"/>
    <cellStyle name="Normal 4 27 12" xfId="2277" xr:uid="{00000000-0005-0000-0000-000016380000}"/>
    <cellStyle name="Normal 4 27 13" xfId="2454" xr:uid="{00000000-0005-0000-0000-000017380000}"/>
    <cellStyle name="Normal 4 27 14" xfId="2631" xr:uid="{00000000-0005-0000-0000-000018380000}"/>
    <cellStyle name="Normal 4 27 15" xfId="2808" xr:uid="{00000000-0005-0000-0000-000019380000}"/>
    <cellStyle name="Normal 4 27 16" xfId="2985" xr:uid="{00000000-0005-0000-0000-00001A380000}"/>
    <cellStyle name="Normal 4 27 17" xfId="3162" xr:uid="{00000000-0005-0000-0000-00001B380000}"/>
    <cellStyle name="Normal 4 27 18" xfId="3339" xr:uid="{00000000-0005-0000-0000-00001C380000}"/>
    <cellStyle name="Normal 4 27 19" xfId="3516" xr:uid="{00000000-0005-0000-0000-00001D380000}"/>
    <cellStyle name="Normal 4 27 2" xfId="507" xr:uid="{00000000-0005-0000-0000-00001E380000}"/>
    <cellStyle name="Normal 4 27 20" xfId="3693" xr:uid="{00000000-0005-0000-0000-00001F380000}"/>
    <cellStyle name="Normal 4 27 21" xfId="3870" xr:uid="{00000000-0005-0000-0000-000020380000}"/>
    <cellStyle name="Normal 4 27 22" xfId="4047" xr:uid="{00000000-0005-0000-0000-000021380000}"/>
    <cellStyle name="Normal 4 27 23" xfId="4224" xr:uid="{00000000-0005-0000-0000-000022380000}"/>
    <cellStyle name="Normal 4 27 24" xfId="4401" xr:uid="{00000000-0005-0000-0000-000023380000}"/>
    <cellStyle name="Normal 4 27 25" xfId="4578" xr:uid="{00000000-0005-0000-0000-000024380000}"/>
    <cellStyle name="Normal 4 27 26" xfId="4755" xr:uid="{00000000-0005-0000-0000-000025380000}"/>
    <cellStyle name="Normal 4 27 27" xfId="4932" xr:uid="{00000000-0005-0000-0000-000026380000}"/>
    <cellStyle name="Normal 4 27 28" xfId="5109" xr:uid="{00000000-0005-0000-0000-000027380000}"/>
    <cellStyle name="Normal 4 27 29" xfId="5286" xr:uid="{00000000-0005-0000-0000-000028380000}"/>
    <cellStyle name="Normal 4 27 3" xfId="684" xr:uid="{00000000-0005-0000-0000-000029380000}"/>
    <cellStyle name="Normal 4 27 30" xfId="5463" xr:uid="{00000000-0005-0000-0000-00002A380000}"/>
    <cellStyle name="Normal 4 27 31" xfId="5640" xr:uid="{00000000-0005-0000-0000-00002B380000}"/>
    <cellStyle name="Normal 4 27 32" xfId="5817" xr:uid="{00000000-0005-0000-0000-00002C380000}"/>
    <cellStyle name="Normal 4 27 33" xfId="5994" xr:uid="{00000000-0005-0000-0000-00002D380000}"/>
    <cellStyle name="Normal 4 27 34" xfId="6171" xr:uid="{00000000-0005-0000-0000-00002E380000}"/>
    <cellStyle name="Normal 4 27 35" xfId="6348" xr:uid="{00000000-0005-0000-0000-00002F380000}"/>
    <cellStyle name="Normal 4 27 36" xfId="6525" xr:uid="{00000000-0005-0000-0000-000030380000}"/>
    <cellStyle name="Normal 4 27 37" xfId="6702" xr:uid="{00000000-0005-0000-0000-000031380000}"/>
    <cellStyle name="Normal 4 27 38" xfId="6879" xr:uid="{00000000-0005-0000-0000-000032380000}"/>
    <cellStyle name="Normal 4 27 39" xfId="7056" xr:uid="{00000000-0005-0000-0000-000033380000}"/>
    <cellStyle name="Normal 4 27 4" xfId="861" xr:uid="{00000000-0005-0000-0000-000034380000}"/>
    <cellStyle name="Normal 4 27 40" xfId="7233" xr:uid="{00000000-0005-0000-0000-000035380000}"/>
    <cellStyle name="Normal 4 27 41" xfId="7410" xr:uid="{00000000-0005-0000-0000-000036380000}"/>
    <cellStyle name="Normal 4 27 42" xfId="7587" xr:uid="{00000000-0005-0000-0000-000037380000}"/>
    <cellStyle name="Normal 4 27 43" xfId="7764" xr:uid="{00000000-0005-0000-0000-000038380000}"/>
    <cellStyle name="Normal 4 27 44" xfId="7941" xr:uid="{00000000-0005-0000-0000-000039380000}"/>
    <cellStyle name="Normal 4 27 45" xfId="8118" xr:uid="{00000000-0005-0000-0000-00003A380000}"/>
    <cellStyle name="Normal 4 27 46" xfId="8295" xr:uid="{00000000-0005-0000-0000-00003B380000}"/>
    <cellStyle name="Normal 4 27 47" xfId="8472" xr:uid="{00000000-0005-0000-0000-00003C380000}"/>
    <cellStyle name="Normal 4 27 48" xfId="8649" xr:uid="{00000000-0005-0000-0000-00003D380000}"/>
    <cellStyle name="Normal 4 27 49" xfId="8826" xr:uid="{00000000-0005-0000-0000-00003E380000}"/>
    <cellStyle name="Normal 4 27 5" xfId="1038" xr:uid="{00000000-0005-0000-0000-00003F380000}"/>
    <cellStyle name="Normal 4 27 50" xfId="9003" xr:uid="{00000000-0005-0000-0000-000040380000}"/>
    <cellStyle name="Normal 4 27 51" xfId="9180" xr:uid="{00000000-0005-0000-0000-000041380000}"/>
    <cellStyle name="Normal 4 27 52" xfId="9357" xr:uid="{00000000-0005-0000-0000-000042380000}"/>
    <cellStyle name="Normal 4 27 53" xfId="9534" xr:uid="{00000000-0005-0000-0000-000043380000}"/>
    <cellStyle name="Normal 4 27 54" xfId="9711" xr:uid="{00000000-0005-0000-0000-000044380000}"/>
    <cellStyle name="Normal 4 27 55" xfId="9888" xr:uid="{00000000-0005-0000-0000-000045380000}"/>
    <cellStyle name="Normal 4 27 56" xfId="10065" xr:uid="{00000000-0005-0000-0000-000046380000}"/>
    <cellStyle name="Normal 4 27 57" xfId="10242" xr:uid="{00000000-0005-0000-0000-000047380000}"/>
    <cellStyle name="Normal 4 27 58" xfId="10419" xr:uid="{00000000-0005-0000-0000-000048380000}"/>
    <cellStyle name="Normal 4 27 59" xfId="10596" xr:uid="{00000000-0005-0000-0000-000049380000}"/>
    <cellStyle name="Normal 4 27 6" xfId="1215" xr:uid="{00000000-0005-0000-0000-00004A380000}"/>
    <cellStyle name="Normal 4 27 60" xfId="10773" xr:uid="{00000000-0005-0000-0000-00004B380000}"/>
    <cellStyle name="Normal 4 27 61" xfId="10950" xr:uid="{00000000-0005-0000-0000-00004C380000}"/>
    <cellStyle name="Normal 4 27 62" xfId="11132" xr:uid="{00000000-0005-0000-0000-00004D380000}"/>
    <cellStyle name="Normal 4 27 63" xfId="12316" xr:uid="{00000000-0005-0000-0000-00004E380000}"/>
    <cellStyle name="Normal 4 27 64" xfId="11733" xr:uid="{00000000-0005-0000-0000-00004F380000}"/>
    <cellStyle name="Normal 4 27 65" xfId="12516" xr:uid="{00000000-0005-0000-0000-000050380000}"/>
    <cellStyle name="Normal 4 27 66" xfId="12385" xr:uid="{00000000-0005-0000-0000-000051380000}"/>
    <cellStyle name="Normal 4 27 67" xfId="12359" xr:uid="{00000000-0005-0000-0000-000052380000}"/>
    <cellStyle name="Normal 4 27 68" xfId="11887" xr:uid="{00000000-0005-0000-0000-000053380000}"/>
    <cellStyle name="Normal 4 27 69" xfId="11335" xr:uid="{00000000-0005-0000-0000-000054380000}"/>
    <cellStyle name="Normal 4 27 7" xfId="1392" xr:uid="{00000000-0005-0000-0000-000055380000}"/>
    <cellStyle name="Normal 4 27 70" xfId="12176" xr:uid="{00000000-0005-0000-0000-000056380000}"/>
    <cellStyle name="Normal 4 27 71" xfId="12728" xr:uid="{00000000-0005-0000-0000-000057380000}"/>
    <cellStyle name="Normal 4 27 72" xfId="12411" xr:uid="{00000000-0005-0000-0000-000058380000}"/>
    <cellStyle name="Normal 4 27 73" xfId="13011" xr:uid="{00000000-0005-0000-0000-000059380000}"/>
    <cellStyle name="Normal 4 27 74" xfId="13054" xr:uid="{00000000-0005-0000-0000-00005A380000}"/>
    <cellStyle name="Normal 4 27 75" xfId="13438" xr:uid="{00000000-0005-0000-0000-00005B380000}"/>
    <cellStyle name="Normal 4 27 76" xfId="13615" xr:uid="{00000000-0005-0000-0000-00005C380000}"/>
    <cellStyle name="Normal 4 27 77" xfId="13792" xr:uid="{00000000-0005-0000-0000-00005D380000}"/>
    <cellStyle name="Normal 4 27 78" xfId="13969" xr:uid="{00000000-0005-0000-0000-00005E380000}"/>
    <cellStyle name="Normal 4 27 79" xfId="14146" xr:uid="{00000000-0005-0000-0000-00005F380000}"/>
    <cellStyle name="Normal 4 27 8" xfId="1569" xr:uid="{00000000-0005-0000-0000-000060380000}"/>
    <cellStyle name="Normal 4 27 80" xfId="14323" xr:uid="{00000000-0005-0000-0000-000061380000}"/>
    <cellStyle name="Normal 4 27 81" xfId="14500" xr:uid="{00000000-0005-0000-0000-000062380000}"/>
    <cellStyle name="Normal 4 27 82" xfId="14677" xr:uid="{00000000-0005-0000-0000-000063380000}"/>
    <cellStyle name="Normal 4 27 83" xfId="14865" xr:uid="{00000000-0005-0000-0000-000064380000}"/>
    <cellStyle name="Normal 4 27 84" xfId="15043" xr:uid="{00000000-0005-0000-0000-000065380000}"/>
    <cellStyle name="Normal 4 27 85" xfId="15221" xr:uid="{00000000-0005-0000-0000-000066380000}"/>
    <cellStyle name="Normal 4 27 86" xfId="15399" xr:uid="{00000000-0005-0000-0000-000067380000}"/>
    <cellStyle name="Normal 4 27 87" xfId="15577" xr:uid="{00000000-0005-0000-0000-000068380000}"/>
    <cellStyle name="Normal 4 27 88" xfId="15755" xr:uid="{00000000-0005-0000-0000-000069380000}"/>
    <cellStyle name="Normal 4 27 89" xfId="15933" xr:uid="{00000000-0005-0000-0000-00006A380000}"/>
    <cellStyle name="Normal 4 27 9" xfId="1746" xr:uid="{00000000-0005-0000-0000-00006B380000}"/>
    <cellStyle name="Normal 4 27 90" xfId="16101" xr:uid="{00000000-0005-0000-0000-00006C380000}"/>
    <cellStyle name="Normal 4 27 91" xfId="16278" xr:uid="{00000000-0005-0000-0000-00006D380000}"/>
    <cellStyle name="Normal 4 27 92" xfId="16455" xr:uid="{00000000-0005-0000-0000-00006E380000}"/>
    <cellStyle name="Normal 4 27 93" xfId="16632" xr:uid="{00000000-0005-0000-0000-00006F380000}"/>
    <cellStyle name="Normal 4 27 94" xfId="16809" xr:uid="{00000000-0005-0000-0000-000070380000}"/>
    <cellStyle name="Normal 4 27 95" xfId="16990" xr:uid="{00000000-0005-0000-0000-000071380000}"/>
    <cellStyle name="Normal 4 27 96" xfId="17277" xr:uid="{00000000-0005-0000-0000-000072380000}"/>
    <cellStyle name="Normal 4 27 97" xfId="17093" xr:uid="{00000000-0005-0000-0000-000073380000}"/>
    <cellStyle name="Normal 4 27 98" xfId="17302" xr:uid="{00000000-0005-0000-0000-000074380000}"/>
    <cellStyle name="Normal 4 27 99" xfId="17377" xr:uid="{00000000-0005-0000-0000-000075380000}"/>
    <cellStyle name="Normal 4 28" xfId="147" xr:uid="{00000000-0005-0000-0000-000076380000}"/>
    <cellStyle name="Normal 4 28 10" xfId="1924" xr:uid="{00000000-0005-0000-0000-000077380000}"/>
    <cellStyle name="Normal 4 28 100" xfId="331" xr:uid="{00000000-0005-0000-0000-000078380000}"/>
    <cellStyle name="Normal 4 28 11" xfId="2101" xr:uid="{00000000-0005-0000-0000-000079380000}"/>
    <cellStyle name="Normal 4 28 12" xfId="2278" xr:uid="{00000000-0005-0000-0000-00007A380000}"/>
    <cellStyle name="Normal 4 28 13" xfId="2455" xr:uid="{00000000-0005-0000-0000-00007B380000}"/>
    <cellStyle name="Normal 4 28 14" xfId="2632" xr:uid="{00000000-0005-0000-0000-00007C380000}"/>
    <cellStyle name="Normal 4 28 15" xfId="2809" xr:uid="{00000000-0005-0000-0000-00007D380000}"/>
    <cellStyle name="Normal 4 28 16" xfId="2986" xr:uid="{00000000-0005-0000-0000-00007E380000}"/>
    <cellStyle name="Normal 4 28 17" xfId="3163" xr:uid="{00000000-0005-0000-0000-00007F380000}"/>
    <cellStyle name="Normal 4 28 18" xfId="3340" xr:uid="{00000000-0005-0000-0000-000080380000}"/>
    <cellStyle name="Normal 4 28 19" xfId="3517" xr:uid="{00000000-0005-0000-0000-000081380000}"/>
    <cellStyle name="Normal 4 28 2" xfId="508" xr:uid="{00000000-0005-0000-0000-000082380000}"/>
    <cellStyle name="Normal 4 28 20" xfId="3694" xr:uid="{00000000-0005-0000-0000-000083380000}"/>
    <cellStyle name="Normal 4 28 21" xfId="3871" xr:uid="{00000000-0005-0000-0000-000084380000}"/>
    <cellStyle name="Normal 4 28 22" xfId="4048" xr:uid="{00000000-0005-0000-0000-000085380000}"/>
    <cellStyle name="Normal 4 28 23" xfId="4225" xr:uid="{00000000-0005-0000-0000-000086380000}"/>
    <cellStyle name="Normal 4 28 24" xfId="4402" xr:uid="{00000000-0005-0000-0000-000087380000}"/>
    <cellStyle name="Normal 4 28 25" xfId="4579" xr:uid="{00000000-0005-0000-0000-000088380000}"/>
    <cellStyle name="Normal 4 28 26" xfId="4756" xr:uid="{00000000-0005-0000-0000-000089380000}"/>
    <cellStyle name="Normal 4 28 27" xfId="4933" xr:uid="{00000000-0005-0000-0000-00008A380000}"/>
    <cellStyle name="Normal 4 28 28" xfId="5110" xr:uid="{00000000-0005-0000-0000-00008B380000}"/>
    <cellStyle name="Normal 4 28 29" xfId="5287" xr:uid="{00000000-0005-0000-0000-00008C380000}"/>
    <cellStyle name="Normal 4 28 3" xfId="685" xr:uid="{00000000-0005-0000-0000-00008D380000}"/>
    <cellStyle name="Normal 4 28 30" xfId="5464" xr:uid="{00000000-0005-0000-0000-00008E380000}"/>
    <cellStyle name="Normal 4 28 31" xfId="5641" xr:uid="{00000000-0005-0000-0000-00008F380000}"/>
    <cellStyle name="Normal 4 28 32" xfId="5818" xr:uid="{00000000-0005-0000-0000-000090380000}"/>
    <cellStyle name="Normal 4 28 33" xfId="5995" xr:uid="{00000000-0005-0000-0000-000091380000}"/>
    <cellStyle name="Normal 4 28 34" xfId="6172" xr:uid="{00000000-0005-0000-0000-000092380000}"/>
    <cellStyle name="Normal 4 28 35" xfId="6349" xr:uid="{00000000-0005-0000-0000-000093380000}"/>
    <cellStyle name="Normal 4 28 36" xfId="6526" xr:uid="{00000000-0005-0000-0000-000094380000}"/>
    <cellStyle name="Normal 4 28 37" xfId="6703" xr:uid="{00000000-0005-0000-0000-000095380000}"/>
    <cellStyle name="Normal 4 28 38" xfId="6880" xr:uid="{00000000-0005-0000-0000-000096380000}"/>
    <cellStyle name="Normal 4 28 39" xfId="7057" xr:uid="{00000000-0005-0000-0000-000097380000}"/>
    <cellStyle name="Normal 4 28 4" xfId="862" xr:uid="{00000000-0005-0000-0000-000098380000}"/>
    <cellStyle name="Normal 4 28 40" xfId="7234" xr:uid="{00000000-0005-0000-0000-000099380000}"/>
    <cellStyle name="Normal 4 28 41" xfId="7411" xr:uid="{00000000-0005-0000-0000-00009A380000}"/>
    <cellStyle name="Normal 4 28 42" xfId="7588" xr:uid="{00000000-0005-0000-0000-00009B380000}"/>
    <cellStyle name="Normal 4 28 43" xfId="7765" xr:uid="{00000000-0005-0000-0000-00009C380000}"/>
    <cellStyle name="Normal 4 28 44" xfId="7942" xr:uid="{00000000-0005-0000-0000-00009D380000}"/>
    <cellStyle name="Normal 4 28 45" xfId="8119" xr:uid="{00000000-0005-0000-0000-00009E380000}"/>
    <cellStyle name="Normal 4 28 46" xfId="8296" xr:uid="{00000000-0005-0000-0000-00009F380000}"/>
    <cellStyle name="Normal 4 28 47" xfId="8473" xr:uid="{00000000-0005-0000-0000-0000A0380000}"/>
    <cellStyle name="Normal 4 28 48" xfId="8650" xr:uid="{00000000-0005-0000-0000-0000A1380000}"/>
    <cellStyle name="Normal 4 28 49" xfId="8827" xr:uid="{00000000-0005-0000-0000-0000A2380000}"/>
    <cellStyle name="Normal 4 28 5" xfId="1039" xr:uid="{00000000-0005-0000-0000-0000A3380000}"/>
    <cellStyle name="Normal 4 28 50" xfId="9004" xr:uid="{00000000-0005-0000-0000-0000A4380000}"/>
    <cellStyle name="Normal 4 28 51" xfId="9181" xr:uid="{00000000-0005-0000-0000-0000A5380000}"/>
    <cellStyle name="Normal 4 28 52" xfId="9358" xr:uid="{00000000-0005-0000-0000-0000A6380000}"/>
    <cellStyle name="Normal 4 28 53" xfId="9535" xr:uid="{00000000-0005-0000-0000-0000A7380000}"/>
    <cellStyle name="Normal 4 28 54" xfId="9712" xr:uid="{00000000-0005-0000-0000-0000A8380000}"/>
    <cellStyle name="Normal 4 28 55" xfId="9889" xr:uid="{00000000-0005-0000-0000-0000A9380000}"/>
    <cellStyle name="Normal 4 28 56" xfId="10066" xr:uid="{00000000-0005-0000-0000-0000AA380000}"/>
    <cellStyle name="Normal 4 28 57" xfId="10243" xr:uid="{00000000-0005-0000-0000-0000AB380000}"/>
    <cellStyle name="Normal 4 28 58" xfId="10420" xr:uid="{00000000-0005-0000-0000-0000AC380000}"/>
    <cellStyle name="Normal 4 28 59" xfId="10597" xr:uid="{00000000-0005-0000-0000-0000AD380000}"/>
    <cellStyle name="Normal 4 28 6" xfId="1216" xr:uid="{00000000-0005-0000-0000-0000AE380000}"/>
    <cellStyle name="Normal 4 28 60" xfId="10774" xr:uid="{00000000-0005-0000-0000-0000AF380000}"/>
    <cellStyle name="Normal 4 28 61" xfId="10951" xr:uid="{00000000-0005-0000-0000-0000B0380000}"/>
    <cellStyle name="Normal 4 28 62" xfId="11133" xr:uid="{00000000-0005-0000-0000-0000B1380000}"/>
    <cellStyle name="Normal 4 28 63" xfId="12281" xr:uid="{00000000-0005-0000-0000-0000B2380000}"/>
    <cellStyle name="Normal 4 28 64" xfId="11672" xr:uid="{00000000-0005-0000-0000-0000B3380000}"/>
    <cellStyle name="Normal 4 28 65" xfId="11395" xr:uid="{00000000-0005-0000-0000-0000B4380000}"/>
    <cellStyle name="Normal 4 28 66" xfId="11744" xr:uid="{00000000-0005-0000-0000-0000B5380000}"/>
    <cellStyle name="Normal 4 28 67" xfId="11767" xr:uid="{00000000-0005-0000-0000-0000B6380000}"/>
    <cellStyle name="Normal 4 28 68" xfId="12889" xr:uid="{00000000-0005-0000-0000-0000B7380000}"/>
    <cellStyle name="Normal 4 28 69" xfId="11782" xr:uid="{00000000-0005-0000-0000-0000B8380000}"/>
    <cellStyle name="Normal 4 28 7" xfId="1393" xr:uid="{00000000-0005-0000-0000-0000B9380000}"/>
    <cellStyle name="Normal 4 28 70" xfId="12515" xr:uid="{00000000-0005-0000-0000-0000BA380000}"/>
    <cellStyle name="Normal 4 28 71" xfId="12537" xr:uid="{00000000-0005-0000-0000-0000BB380000}"/>
    <cellStyle name="Normal 4 28 72" xfId="12792" xr:uid="{00000000-0005-0000-0000-0000BC380000}"/>
    <cellStyle name="Normal 4 28 73" xfId="11783" xr:uid="{00000000-0005-0000-0000-0000BD380000}"/>
    <cellStyle name="Normal 4 28 74" xfId="12271" xr:uid="{00000000-0005-0000-0000-0000BE380000}"/>
    <cellStyle name="Normal 4 28 75" xfId="13439" xr:uid="{00000000-0005-0000-0000-0000BF380000}"/>
    <cellStyle name="Normal 4 28 76" xfId="13616" xr:uid="{00000000-0005-0000-0000-0000C0380000}"/>
    <cellStyle name="Normal 4 28 77" xfId="13793" xr:uid="{00000000-0005-0000-0000-0000C1380000}"/>
    <cellStyle name="Normal 4 28 78" xfId="13970" xr:uid="{00000000-0005-0000-0000-0000C2380000}"/>
    <cellStyle name="Normal 4 28 79" xfId="14147" xr:uid="{00000000-0005-0000-0000-0000C3380000}"/>
    <cellStyle name="Normal 4 28 8" xfId="1570" xr:uid="{00000000-0005-0000-0000-0000C4380000}"/>
    <cellStyle name="Normal 4 28 80" xfId="14324" xr:uid="{00000000-0005-0000-0000-0000C5380000}"/>
    <cellStyle name="Normal 4 28 81" xfId="14501" xr:uid="{00000000-0005-0000-0000-0000C6380000}"/>
    <cellStyle name="Normal 4 28 82" xfId="14678" xr:uid="{00000000-0005-0000-0000-0000C7380000}"/>
    <cellStyle name="Normal 4 28 83" xfId="14866" xr:uid="{00000000-0005-0000-0000-0000C8380000}"/>
    <cellStyle name="Normal 4 28 84" xfId="15044" xr:uid="{00000000-0005-0000-0000-0000C9380000}"/>
    <cellStyle name="Normal 4 28 85" xfId="15222" xr:uid="{00000000-0005-0000-0000-0000CA380000}"/>
    <cellStyle name="Normal 4 28 86" xfId="15400" xr:uid="{00000000-0005-0000-0000-0000CB380000}"/>
    <cellStyle name="Normal 4 28 87" xfId="15578" xr:uid="{00000000-0005-0000-0000-0000CC380000}"/>
    <cellStyle name="Normal 4 28 88" xfId="15756" xr:uid="{00000000-0005-0000-0000-0000CD380000}"/>
    <cellStyle name="Normal 4 28 89" xfId="15934" xr:uid="{00000000-0005-0000-0000-0000CE380000}"/>
    <cellStyle name="Normal 4 28 9" xfId="1747" xr:uid="{00000000-0005-0000-0000-0000CF380000}"/>
    <cellStyle name="Normal 4 28 90" xfId="16102" xr:uid="{00000000-0005-0000-0000-0000D0380000}"/>
    <cellStyle name="Normal 4 28 91" xfId="16279" xr:uid="{00000000-0005-0000-0000-0000D1380000}"/>
    <cellStyle name="Normal 4 28 92" xfId="16456" xr:uid="{00000000-0005-0000-0000-0000D2380000}"/>
    <cellStyle name="Normal 4 28 93" xfId="16633" xr:uid="{00000000-0005-0000-0000-0000D3380000}"/>
    <cellStyle name="Normal 4 28 94" xfId="16810" xr:uid="{00000000-0005-0000-0000-0000D4380000}"/>
    <cellStyle name="Normal 4 28 95" xfId="16991" xr:uid="{00000000-0005-0000-0000-0000D5380000}"/>
    <cellStyle name="Normal 4 28 96" xfId="17269" xr:uid="{00000000-0005-0000-0000-0000D6380000}"/>
    <cellStyle name="Normal 4 28 97" xfId="17663" xr:uid="{00000000-0005-0000-0000-0000D7380000}"/>
    <cellStyle name="Normal 4 28 98" xfId="17195" xr:uid="{00000000-0005-0000-0000-0000D8380000}"/>
    <cellStyle name="Normal 4 28 99" xfId="17537" xr:uid="{00000000-0005-0000-0000-0000D9380000}"/>
    <cellStyle name="Normal 4 29" xfId="148" xr:uid="{00000000-0005-0000-0000-0000DA380000}"/>
    <cellStyle name="Normal 4 29 10" xfId="1925" xr:uid="{00000000-0005-0000-0000-0000DB380000}"/>
    <cellStyle name="Normal 4 29 100" xfId="332" xr:uid="{00000000-0005-0000-0000-0000DC380000}"/>
    <cellStyle name="Normal 4 29 11" xfId="2102" xr:uid="{00000000-0005-0000-0000-0000DD380000}"/>
    <cellStyle name="Normal 4 29 12" xfId="2279" xr:uid="{00000000-0005-0000-0000-0000DE380000}"/>
    <cellStyle name="Normal 4 29 13" xfId="2456" xr:uid="{00000000-0005-0000-0000-0000DF380000}"/>
    <cellStyle name="Normal 4 29 14" xfId="2633" xr:uid="{00000000-0005-0000-0000-0000E0380000}"/>
    <cellStyle name="Normal 4 29 15" xfId="2810" xr:uid="{00000000-0005-0000-0000-0000E1380000}"/>
    <cellStyle name="Normal 4 29 16" xfId="2987" xr:uid="{00000000-0005-0000-0000-0000E2380000}"/>
    <cellStyle name="Normal 4 29 17" xfId="3164" xr:uid="{00000000-0005-0000-0000-0000E3380000}"/>
    <cellStyle name="Normal 4 29 18" xfId="3341" xr:uid="{00000000-0005-0000-0000-0000E4380000}"/>
    <cellStyle name="Normal 4 29 19" xfId="3518" xr:uid="{00000000-0005-0000-0000-0000E5380000}"/>
    <cellStyle name="Normal 4 29 2" xfId="509" xr:uid="{00000000-0005-0000-0000-0000E6380000}"/>
    <cellStyle name="Normal 4 29 20" xfId="3695" xr:uid="{00000000-0005-0000-0000-0000E7380000}"/>
    <cellStyle name="Normal 4 29 21" xfId="3872" xr:uid="{00000000-0005-0000-0000-0000E8380000}"/>
    <cellStyle name="Normal 4 29 22" xfId="4049" xr:uid="{00000000-0005-0000-0000-0000E9380000}"/>
    <cellStyle name="Normal 4 29 23" xfId="4226" xr:uid="{00000000-0005-0000-0000-0000EA380000}"/>
    <cellStyle name="Normal 4 29 24" xfId="4403" xr:uid="{00000000-0005-0000-0000-0000EB380000}"/>
    <cellStyle name="Normal 4 29 25" xfId="4580" xr:uid="{00000000-0005-0000-0000-0000EC380000}"/>
    <cellStyle name="Normal 4 29 26" xfId="4757" xr:uid="{00000000-0005-0000-0000-0000ED380000}"/>
    <cellStyle name="Normal 4 29 27" xfId="4934" xr:uid="{00000000-0005-0000-0000-0000EE380000}"/>
    <cellStyle name="Normal 4 29 28" xfId="5111" xr:uid="{00000000-0005-0000-0000-0000EF380000}"/>
    <cellStyle name="Normal 4 29 29" xfId="5288" xr:uid="{00000000-0005-0000-0000-0000F0380000}"/>
    <cellStyle name="Normal 4 29 3" xfId="686" xr:uid="{00000000-0005-0000-0000-0000F1380000}"/>
    <cellStyle name="Normal 4 29 30" xfId="5465" xr:uid="{00000000-0005-0000-0000-0000F2380000}"/>
    <cellStyle name="Normal 4 29 31" xfId="5642" xr:uid="{00000000-0005-0000-0000-0000F3380000}"/>
    <cellStyle name="Normal 4 29 32" xfId="5819" xr:uid="{00000000-0005-0000-0000-0000F4380000}"/>
    <cellStyle name="Normal 4 29 33" xfId="5996" xr:uid="{00000000-0005-0000-0000-0000F5380000}"/>
    <cellStyle name="Normal 4 29 34" xfId="6173" xr:uid="{00000000-0005-0000-0000-0000F6380000}"/>
    <cellStyle name="Normal 4 29 35" xfId="6350" xr:uid="{00000000-0005-0000-0000-0000F7380000}"/>
    <cellStyle name="Normal 4 29 36" xfId="6527" xr:uid="{00000000-0005-0000-0000-0000F8380000}"/>
    <cellStyle name="Normal 4 29 37" xfId="6704" xr:uid="{00000000-0005-0000-0000-0000F9380000}"/>
    <cellStyle name="Normal 4 29 38" xfId="6881" xr:uid="{00000000-0005-0000-0000-0000FA380000}"/>
    <cellStyle name="Normal 4 29 39" xfId="7058" xr:uid="{00000000-0005-0000-0000-0000FB380000}"/>
    <cellStyle name="Normal 4 29 4" xfId="863" xr:uid="{00000000-0005-0000-0000-0000FC380000}"/>
    <cellStyle name="Normal 4 29 40" xfId="7235" xr:uid="{00000000-0005-0000-0000-0000FD380000}"/>
    <cellStyle name="Normal 4 29 41" xfId="7412" xr:uid="{00000000-0005-0000-0000-0000FE380000}"/>
    <cellStyle name="Normal 4 29 42" xfId="7589" xr:uid="{00000000-0005-0000-0000-0000FF380000}"/>
    <cellStyle name="Normal 4 29 43" xfId="7766" xr:uid="{00000000-0005-0000-0000-000000390000}"/>
    <cellStyle name="Normal 4 29 44" xfId="7943" xr:uid="{00000000-0005-0000-0000-000001390000}"/>
    <cellStyle name="Normal 4 29 45" xfId="8120" xr:uid="{00000000-0005-0000-0000-000002390000}"/>
    <cellStyle name="Normal 4 29 46" xfId="8297" xr:uid="{00000000-0005-0000-0000-000003390000}"/>
    <cellStyle name="Normal 4 29 47" xfId="8474" xr:uid="{00000000-0005-0000-0000-000004390000}"/>
    <cellStyle name="Normal 4 29 48" xfId="8651" xr:uid="{00000000-0005-0000-0000-000005390000}"/>
    <cellStyle name="Normal 4 29 49" xfId="8828" xr:uid="{00000000-0005-0000-0000-000006390000}"/>
    <cellStyle name="Normal 4 29 5" xfId="1040" xr:uid="{00000000-0005-0000-0000-000007390000}"/>
    <cellStyle name="Normal 4 29 50" xfId="9005" xr:uid="{00000000-0005-0000-0000-000008390000}"/>
    <cellStyle name="Normal 4 29 51" xfId="9182" xr:uid="{00000000-0005-0000-0000-000009390000}"/>
    <cellStyle name="Normal 4 29 52" xfId="9359" xr:uid="{00000000-0005-0000-0000-00000A390000}"/>
    <cellStyle name="Normal 4 29 53" xfId="9536" xr:uid="{00000000-0005-0000-0000-00000B390000}"/>
    <cellStyle name="Normal 4 29 54" xfId="9713" xr:uid="{00000000-0005-0000-0000-00000C390000}"/>
    <cellStyle name="Normal 4 29 55" xfId="9890" xr:uid="{00000000-0005-0000-0000-00000D390000}"/>
    <cellStyle name="Normal 4 29 56" xfId="10067" xr:uid="{00000000-0005-0000-0000-00000E390000}"/>
    <cellStyle name="Normal 4 29 57" xfId="10244" xr:uid="{00000000-0005-0000-0000-00000F390000}"/>
    <cellStyle name="Normal 4 29 58" xfId="10421" xr:uid="{00000000-0005-0000-0000-000010390000}"/>
    <cellStyle name="Normal 4 29 59" xfId="10598" xr:uid="{00000000-0005-0000-0000-000011390000}"/>
    <cellStyle name="Normal 4 29 6" xfId="1217" xr:uid="{00000000-0005-0000-0000-000012390000}"/>
    <cellStyle name="Normal 4 29 60" xfId="10775" xr:uid="{00000000-0005-0000-0000-000013390000}"/>
    <cellStyle name="Normal 4 29 61" xfId="10952" xr:uid="{00000000-0005-0000-0000-000014390000}"/>
    <cellStyle name="Normal 4 29 62" xfId="11134" xr:uid="{00000000-0005-0000-0000-000015390000}"/>
    <cellStyle name="Normal 4 29 63" xfId="11163" xr:uid="{00000000-0005-0000-0000-000016390000}"/>
    <cellStyle name="Normal 4 29 64" xfId="12470" xr:uid="{00000000-0005-0000-0000-000017390000}"/>
    <cellStyle name="Normal 4 29 65" xfId="12386" xr:uid="{00000000-0005-0000-0000-000018390000}"/>
    <cellStyle name="Normal 4 29 66" xfId="12223" xr:uid="{00000000-0005-0000-0000-000019390000}"/>
    <cellStyle name="Normal 4 29 67" xfId="11416" xr:uid="{00000000-0005-0000-0000-00001A390000}"/>
    <cellStyle name="Normal 4 29 68" xfId="11522" xr:uid="{00000000-0005-0000-0000-00001B390000}"/>
    <cellStyle name="Normal 4 29 69" xfId="11341" xr:uid="{00000000-0005-0000-0000-00001C390000}"/>
    <cellStyle name="Normal 4 29 7" xfId="1394" xr:uid="{00000000-0005-0000-0000-00001D390000}"/>
    <cellStyle name="Normal 4 29 70" xfId="12859" xr:uid="{00000000-0005-0000-0000-00001E390000}"/>
    <cellStyle name="Normal 4 29 71" xfId="12211" xr:uid="{00000000-0005-0000-0000-00001F390000}"/>
    <cellStyle name="Normal 4 29 72" xfId="11379" xr:uid="{00000000-0005-0000-0000-000020390000}"/>
    <cellStyle name="Normal 4 29 73" xfId="11939" xr:uid="{00000000-0005-0000-0000-000021390000}"/>
    <cellStyle name="Normal 4 29 74" xfId="12266" xr:uid="{00000000-0005-0000-0000-000022390000}"/>
    <cellStyle name="Normal 4 29 75" xfId="13440" xr:uid="{00000000-0005-0000-0000-000023390000}"/>
    <cellStyle name="Normal 4 29 76" xfId="13617" xr:uid="{00000000-0005-0000-0000-000024390000}"/>
    <cellStyle name="Normal 4 29 77" xfId="13794" xr:uid="{00000000-0005-0000-0000-000025390000}"/>
    <cellStyle name="Normal 4 29 78" xfId="13971" xr:uid="{00000000-0005-0000-0000-000026390000}"/>
    <cellStyle name="Normal 4 29 79" xfId="14148" xr:uid="{00000000-0005-0000-0000-000027390000}"/>
    <cellStyle name="Normal 4 29 8" xfId="1571" xr:uid="{00000000-0005-0000-0000-000028390000}"/>
    <cellStyle name="Normal 4 29 80" xfId="14325" xr:uid="{00000000-0005-0000-0000-000029390000}"/>
    <cellStyle name="Normal 4 29 81" xfId="14502" xr:uid="{00000000-0005-0000-0000-00002A390000}"/>
    <cellStyle name="Normal 4 29 82" xfId="14679" xr:uid="{00000000-0005-0000-0000-00002B390000}"/>
    <cellStyle name="Normal 4 29 83" xfId="14867" xr:uid="{00000000-0005-0000-0000-00002C390000}"/>
    <cellStyle name="Normal 4 29 84" xfId="15045" xr:uid="{00000000-0005-0000-0000-00002D390000}"/>
    <cellStyle name="Normal 4 29 85" xfId="15223" xr:uid="{00000000-0005-0000-0000-00002E390000}"/>
    <cellStyle name="Normal 4 29 86" xfId="15401" xr:uid="{00000000-0005-0000-0000-00002F390000}"/>
    <cellStyle name="Normal 4 29 87" xfId="15579" xr:uid="{00000000-0005-0000-0000-000030390000}"/>
    <cellStyle name="Normal 4 29 88" xfId="15757" xr:uid="{00000000-0005-0000-0000-000031390000}"/>
    <cellStyle name="Normal 4 29 89" xfId="15935" xr:uid="{00000000-0005-0000-0000-000032390000}"/>
    <cellStyle name="Normal 4 29 9" xfId="1748" xr:uid="{00000000-0005-0000-0000-000033390000}"/>
    <cellStyle name="Normal 4 29 90" xfId="16103" xr:uid="{00000000-0005-0000-0000-000034390000}"/>
    <cellStyle name="Normal 4 29 91" xfId="16280" xr:uid="{00000000-0005-0000-0000-000035390000}"/>
    <cellStyle name="Normal 4 29 92" xfId="16457" xr:uid="{00000000-0005-0000-0000-000036390000}"/>
    <cellStyle name="Normal 4 29 93" xfId="16634" xr:uid="{00000000-0005-0000-0000-000037390000}"/>
    <cellStyle name="Normal 4 29 94" xfId="16811" xr:uid="{00000000-0005-0000-0000-000038390000}"/>
    <cellStyle name="Normal 4 29 95" xfId="16992" xr:uid="{00000000-0005-0000-0000-000039390000}"/>
    <cellStyle name="Normal 4 29 96" xfId="17263" xr:uid="{00000000-0005-0000-0000-00003A390000}"/>
    <cellStyle name="Normal 4 29 97" xfId="17072" xr:uid="{00000000-0005-0000-0000-00003B390000}"/>
    <cellStyle name="Normal 4 29 98" xfId="17679" xr:uid="{00000000-0005-0000-0000-00003C390000}"/>
    <cellStyle name="Normal 4 29 99" xfId="17210" xr:uid="{00000000-0005-0000-0000-00003D390000}"/>
    <cellStyle name="Normal 4 3" xfId="149" xr:uid="{00000000-0005-0000-0000-00003E390000}"/>
    <cellStyle name="Normal 4 3 10" xfId="1926" xr:uid="{00000000-0005-0000-0000-00003F390000}"/>
    <cellStyle name="Normal 4 3 100" xfId="333" xr:uid="{00000000-0005-0000-0000-000040390000}"/>
    <cellStyle name="Normal 4 3 11" xfId="2103" xr:uid="{00000000-0005-0000-0000-000041390000}"/>
    <cellStyle name="Normal 4 3 12" xfId="2280" xr:uid="{00000000-0005-0000-0000-000042390000}"/>
    <cellStyle name="Normal 4 3 13" xfId="2457" xr:uid="{00000000-0005-0000-0000-000043390000}"/>
    <cellStyle name="Normal 4 3 14" xfId="2634" xr:uid="{00000000-0005-0000-0000-000044390000}"/>
    <cellStyle name="Normal 4 3 15" xfId="2811" xr:uid="{00000000-0005-0000-0000-000045390000}"/>
    <cellStyle name="Normal 4 3 16" xfId="2988" xr:uid="{00000000-0005-0000-0000-000046390000}"/>
    <cellStyle name="Normal 4 3 17" xfId="3165" xr:uid="{00000000-0005-0000-0000-000047390000}"/>
    <cellStyle name="Normal 4 3 18" xfId="3342" xr:uid="{00000000-0005-0000-0000-000048390000}"/>
    <cellStyle name="Normal 4 3 19" xfId="3519" xr:uid="{00000000-0005-0000-0000-000049390000}"/>
    <cellStyle name="Normal 4 3 2" xfId="510" xr:uid="{00000000-0005-0000-0000-00004A390000}"/>
    <cellStyle name="Normal 4 3 20" xfId="3696" xr:uid="{00000000-0005-0000-0000-00004B390000}"/>
    <cellStyle name="Normal 4 3 21" xfId="3873" xr:uid="{00000000-0005-0000-0000-00004C390000}"/>
    <cellStyle name="Normal 4 3 22" xfId="4050" xr:uid="{00000000-0005-0000-0000-00004D390000}"/>
    <cellStyle name="Normal 4 3 23" xfId="4227" xr:uid="{00000000-0005-0000-0000-00004E390000}"/>
    <cellStyle name="Normal 4 3 24" xfId="4404" xr:uid="{00000000-0005-0000-0000-00004F390000}"/>
    <cellStyle name="Normal 4 3 25" xfId="4581" xr:uid="{00000000-0005-0000-0000-000050390000}"/>
    <cellStyle name="Normal 4 3 26" xfId="4758" xr:uid="{00000000-0005-0000-0000-000051390000}"/>
    <cellStyle name="Normal 4 3 27" xfId="4935" xr:uid="{00000000-0005-0000-0000-000052390000}"/>
    <cellStyle name="Normal 4 3 28" xfId="5112" xr:uid="{00000000-0005-0000-0000-000053390000}"/>
    <cellStyle name="Normal 4 3 29" xfId="5289" xr:uid="{00000000-0005-0000-0000-000054390000}"/>
    <cellStyle name="Normal 4 3 3" xfId="687" xr:uid="{00000000-0005-0000-0000-000055390000}"/>
    <cellStyle name="Normal 4 3 30" xfId="5466" xr:uid="{00000000-0005-0000-0000-000056390000}"/>
    <cellStyle name="Normal 4 3 31" xfId="5643" xr:uid="{00000000-0005-0000-0000-000057390000}"/>
    <cellStyle name="Normal 4 3 32" xfId="5820" xr:uid="{00000000-0005-0000-0000-000058390000}"/>
    <cellStyle name="Normal 4 3 33" xfId="5997" xr:uid="{00000000-0005-0000-0000-000059390000}"/>
    <cellStyle name="Normal 4 3 34" xfId="6174" xr:uid="{00000000-0005-0000-0000-00005A390000}"/>
    <cellStyle name="Normal 4 3 35" xfId="6351" xr:uid="{00000000-0005-0000-0000-00005B390000}"/>
    <cellStyle name="Normal 4 3 36" xfId="6528" xr:uid="{00000000-0005-0000-0000-00005C390000}"/>
    <cellStyle name="Normal 4 3 37" xfId="6705" xr:uid="{00000000-0005-0000-0000-00005D390000}"/>
    <cellStyle name="Normal 4 3 38" xfId="6882" xr:uid="{00000000-0005-0000-0000-00005E390000}"/>
    <cellStyle name="Normal 4 3 39" xfId="7059" xr:uid="{00000000-0005-0000-0000-00005F390000}"/>
    <cellStyle name="Normal 4 3 4" xfId="864" xr:uid="{00000000-0005-0000-0000-000060390000}"/>
    <cellStyle name="Normal 4 3 40" xfId="7236" xr:uid="{00000000-0005-0000-0000-000061390000}"/>
    <cellStyle name="Normal 4 3 41" xfId="7413" xr:uid="{00000000-0005-0000-0000-000062390000}"/>
    <cellStyle name="Normal 4 3 42" xfId="7590" xr:uid="{00000000-0005-0000-0000-000063390000}"/>
    <cellStyle name="Normal 4 3 43" xfId="7767" xr:uid="{00000000-0005-0000-0000-000064390000}"/>
    <cellStyle name="Normal 4 3 44" xfId="7944" xr:uid="{00000000-0005-0000-0000-000065390000}"/>
    <cellStyle name="Normal 4 3 45" xfId="8121" xr:uid="{00000000-0005-0000-0000-000066390000}"/>
    <cellStyle name="Normal 4 3 46" xfId="8298" xr:uid="{00000000-0005-0000-0000-000067390000}"/>
    <cellStyle name="Normal 4 3 47" xfId="8475" xr:uid="{00000000-0005-0000-0000-000068390000}"/>
    <cellStyle name="Normal 4 3 48" xfId="8652" xr:uid="{00000000-0005-0000-0000-000069390000}"/>
    <cellStyle name="Normal 4 3 49" xfId="8829" xr:uid="{00000000-0005-0000-0000-00006A390000}"/>
    <cellStyle name="Normal 4 3 5" xfId="1041" xr:uid="{00000000-0005-0000-0000-00006B390000}"/>
    <cellStyle name="Normal 4 3 50" xfId="9006" xr:uid="{00000000-0005-0000-0000-00006C390000}"/>
    <cellStyle name="Normal 4 3 51" xfId="9183" xr:uid="{00000000-0005-0000-0000-00006D390000}"/>
    <cellStyle name="Normal 4 3 52" xfId="9360" xr:uid="{00000000-0005-0000-0000-00006E390000}"/>
    <cellStyle name="Normal 4 3 53" xfId="9537" xr:uid="{00000000-0005-0000-0000-00006F390000}"/>
    <cellStyle name="Normal 4 3 54" xfId="9714" xr:uid="{00000000-0005-0000-0000-000070390000}"/>
    <cellStyle name="Normal 4 3 55" xfId="9891" xr:uid="{00000000-0005-0000-0000-000071390000}"/>
    <cellStyle name="Normal 4 3 56" xfId="10068" xr:uid="{00000000-0005-0000-0000-000072390000}"/>
    <cellStyle name="Normal 4 3 57" xfId="10245" xr:uid="{00000000-0005-0000-0000-000073390000}"/>
    <cellStyle name="Normal 4 3 58" xfId="10422" xr:uid="{00000000-0005-0000-0000-000074390000}"/>
    <cellStyle name="Normal 4 3 59" xfId="10599" xr:uid="{00000000-0005-0000-0000-000075390000}"/>
    <cellStyle name="Normal 4 3 6" xfId="1218" xr:uid="{00000000-0005-0000-0000-000076390000}"/>
    <cellStyle name="Normal 4 3 60" xfId="10776" xr:uid="{00000000-0005-0000-0000-000077390000}"/>
    <cellStyle name="Normal 4 3 61" xfId="10953" xr:uid="{00000000-0005-0000-0000-000078390000}"/>
    <cellStyle name="Normal 4 3 62" xfId="11135" xr:uid="{00000000-0005-0000-0000-000079390000}"/>
    <cellStyle name="Normal 4 3 63" xfId="12250" xr:uid="{00000000-0005-0000-0000-00007A390000}"/>
    <cellStyle name="Normal 4 3 64" xfId="11590" xr:uid="{00000000-0005-0000-0000-00007B390000}"/>
    <cellStyle name="Normal 4 3 65" xfId="12072" xr:uid="{00000000-0005-0000-0000-00007C390000}"/>
    <cellStyle name="Normal 4 3 66" xfId="11511" xr:uid="{00000000-0005-0000-0000-00007D390000}"/>
    <cellStyle name="Normal 4 3 67" xfId="11397" xr:uid="{00000000-0005-0000-0000-00007E390000}"/>
    <cellStyle name="Normal 4 3 68" xfId="12992" xr:uid="{00000000-0005-0000-0000-00007F390000}"/>
    <cellStyle name="Normal 4 3 69" xfId="12017" xr:uid="{00000000-0005-0000-0000-000080390000}"/>
    <cellStyle name="Normal 4 3 7" xfId="1395" xr:uid="{00000000-0005-0000-0000-000081390000}"/>
    <cellStyle name="Normal 4 3 70" xfId="11648" xr:uid="{00000000-0005-0000-0000-000082390000}"/>
    <cellStyle name="Normal 4 3 71" xfId="11683" xr:uid="{00000000-0005-0000-0000-000083390000}"/>
    <cellStyle name="Normal 4 3 72" xfId="11518" xr:uid="{00000000-0005-0000-0000-000084390000}"/>
    <cellStyle name="Normal 4 3 73" xfId="12096" xr:uid="{00000000-0005-0000-0000-000085390000}"/>
    <cellStyle name="Normal 4 3 74" xfId="11367" xr:uid="{00000000-0005-0000-0000-000086390000}"/>
    <cellStyle name="Normal 4 3 75" xfId="13441" xr:uid="{00000000-0005-0000-0000-000087390000}"/>
    <cellStyle name="Normal 4 3 76" xfId="13618" xr:uid="{00000000-0005-0000-0000-000088390000}"/>
    <cellStyle name="Normal 4 3 77" xfId="13795" xr:uid="{00000000-0005-0000-0000-000089390000}"/>
    <cellStyle name="Normal 4 3 78" xfId="13972" xr:uid="{00000000-0005-0000-0000-00008A390000}"/>
    <cellStyle name="Normal 4 3 79" xfId="14149" xr:uid="{00000000-0005-0000-0000-00008B390000}"/>
    <cellStyle name="Normal 4 3 8" xfId="1572" xr:uid="{00000000-0005-0000-0000-00008C390000}"/>
    <cellStyle name="Normal 4 3 80" xfId="14326" xr:uid="{00000000-0005-0000-0000-00008D390000}"/>
    <cellStyle name="Normal 4 3 81" xfId="14503" xr:uid="{00000000-0005-0000-0000-00008E390000}"/>
    <cellStyle name="Normal 4 3 82" xfId="14680" xr:uid="{00000000-0005-0000-0000-00008F390000}"/>
    <cellStyle name="Normal 4 3 83" xfId="14868" xr:uid="{00000000-0005-0000-0000-000090390000}"/>
    <cellStyle name="Normal 4 3 84" xfId="15046" xr:uid="{00000000-0005-0000-0000-000091390000}"/>
    <cellStyle name="Normal 4 3 85" xfId="15224" xr:uid="{00000000-0005-0000-0000-000092390000}"/>
    <cellStyle name="Normal 4 3 86" xfId="15402" xr:uid="{00000000-0005-0000-0000-000093390000}"/>
    <cellStyle name="Normal 4 3 87" xfId="15580" xr:uid="{00000000-0005-0000-0000-000094390000}"/>
    <cellStyle name="Normal 4 3 88" xfId="15758" xr:uid="{00000000-0005-0000-0000-000095390000}"/>
    <cellStyle name="Normal 4 3 89" xfId="15936" xr:uid="{00000000-0005-0000-0000-000096390000}"/>
    <cellStyle name="Normal 4 3 9" xfId="1749" xr:uid="{00000000-0005-0000-0000-000097390000}"/>
    <cellStyle name="Normal 4 3 90" xfId="16104" xr:uid="{00000000-0005-0000-0000-000098390000}"/>
    <cellStyle name="Normal 4 3 91" xfId="16281" xr:uid="{00000000-0005-0000-0000-000099390000}"/>
    <cellStyle name="Normal 4 3 92" xfId="16458" xr:uid="{00000000-0005-0000-0000-00009A390000}"/>
    <cellStyle name="Normal 4 3 93" xfId="16635" xr:uid="{00000000-0005-0000-0000-00009B390000}"/>
    <cellStyle name="Normal 4 3 94" xfId="16812" xr:uid="{00000000-0005-0000-0000-00009C390000}"/>
    <cellStyle name="Normal 4 3 95" xfId="16993" xr:uid="{00000000-0005-0000-0000-00009D390000}"/>
    <cellStyle name="Normal 4 3 96" xfId="17254" xr:uid="{00000000-0005-0000-0000-00009E390000}"/>
    <cellStyle name="Normal 4 3 97" xfId="17544" xr:uid="{00000000-0005-0000-0000-00009F390000}"/>
    <cellStyle name="Normal 4 3 98" xfId="17564" xr:uid="{00000000-0005-0000-0000-0000A0390000}"/>
    <cellStyle name="Normal 4 3 99" xfId="17599" xr:uid="{00000000-0005-0000-0000-0000A1390000}"/>
    <cellStyle name="Normal 4 30" xfId="150" xr:uid="{00000000-0005-0000-0000-0000A2390000}"/>
    <cellStyle name="Normal 4 30 10" xfId="1927" xr:uid="{00000000-0005-0000-0000-0000A3390000}"/>
    <cellStyle name="Normal 4 30 100" xfId="334" xr:uid="{00000000-0005-0000-0000-0000A4390000}"/>
    <cellStyle name="Normal 4 30 11" xfId="2104" xr:uid="{00000000-0005-0000-0000-0000A5390000}"/>
    <cellStyle name="Normal 4 30 12" xfId="2281" xr:uid="{00000000-0005-0000-0000-0000A6390000}"/>
    <cellStyle name="Normal 4 30 13" xfId="2458" xr:uid="{00000000-0005-0000-0000-0000A7390000}"/>
    <cellStyle name="Normal 4 30 14" xfId="2635" xr:uid="{00000000-0005-0000-0000-0000A8390000}"/>
    <cellStyle name="Normal 4 30 15" xfId="2812" xr:uid="{00000000-0005-0000-0000-0000A9390000}"/>
    <cellStyle name="Normal 4 30 16" xfId="2989" xr:uid="{00000000-0005-0000-0000-0000AA390000}"/>
    <cellStyle name="Normal 4 30 17" xfId="3166" xr:uid="{00000000-0005-0000-0000-0000AB390000}"/>
    <cellStyle name="Normal 4 30 18" xfId="3343" xr:uid="{00000000-0005-0000-0000-0000AC390000}"/>
    <cellStyle name="Normal 4 30 19" xfId="3520" xr:uid="{00000000-0005-0000-0000-0000AD390000}"/>
    <cellStyle name="Normal 4 30 2" xfId="511" xr:uid="{00000000-0005-0000-0000-0000AE390000}"/>
    <cellStyle name="Normal 4 30 20" xfId="3697" xr:uid="{00000000-0005-0000-0000-0000AF390000}"/>
    <cellStyle name="Normal 4 30 21" xfId="3874" xr:uid="{00000000-0005-0000-0000-0000B0390000}"/>
    <cellStyle name="Normal 4 30 22" xfId="4051" xr:uid="{00000000-0005-0000-0000-0000B1390000}"/>
    <cellStyle name="Normal 4 30 23" xfId="4228" xr:uid="{00000000-0005-0000-0000-0000B2390000}"/>
    <cellStyle name="Normal 4 30 24" xfId="4405" xr:uid="{00000000-0005-0000-0000-0000B3390000}"/>
    <cellStyle name="Normal 4 30 25" xfId="4582" xr:uid="{00000000-0005-0000-0000-0000B4390000}"/>
    <cellStyle name="Normal 4 30 26" xfId="4759" xr:uid="{00000000-0005-0000-0000-0000B5390000}"/>
    <cellStyle name="Normal 4 30 27" xfId="4936" xr:uid="{00000000-0005-0000-0000-0000B6390000}"/>
    <cellStyle name="Normal 4 30 28" xfId="5113" xr:uid="{00000000-0005-0000-0000-0000B7390000}"/>
    <cellStyle name="Normal 4 30 29" xfId="5290" xr:uid="{00000000-0005-0000-0000-0000B8390000}"/>
    <cellStyle name="Normal 4 30 3" xfId="688" xr:uid="{00000000-0005-0000-0000-0000B9390000}"/>
    <cellStyle name="Normal 4 30 30" xfId="5467" xr:uid="{00000000-0005-0000-0000-0000BA390000}"/>
    <cellStyle name="Normal 4 30 31" xfId="5644" xr:uid="{00000000-0005-0000-0000-0000BB390000}"/>
    <cellStyle name="Normal 4 30 32" xfId="5821" xr:uid="{00000000-0005-0000-0000-0000BC390000}"/>
    <cellStyle name="Normal 4 30 33" xfId="5998" xr:uid="{00000000-0005-0000-0000-0000BD390000}"/>
    <cellStyle name="Normal 4 30 34" xfId="6175" xr:uid="{00000000-0005-0000-0000-0000BE390000}"/>
    <cellStyle name="Normal 4 30 35" xfId="6352" xr:uid="{00000000-0005-0000-0000-0000BF390000}"/>
    <cellStyle name="Normal 4 30 36" xfId="6529" xr:uid="{00000000-0005-0000-0000-0000C0390000}"/>
    <cellStyle name="Normal 4 30 37" xfId="6706" xr:uid="{00000000-0005-0000-0000-0000C1390000}"/>
    <cellStyle name="Normal 4 30 38" xfId="6883" xr:uid="{00000000-0005-0000-0000-0000C2390000}"/>
    <cellStyle name="Normal 4 30 39" xfId="7060" xr:uid="{00000000-0005-0000-0000-0000C3390000}"/>
    <cellStyle name="Normal 4 30 4" xfId="865" xr:uid="{00000000-0005-0000-0000-0000C4390000}"/>
    <cellStyle name="Normal 4 30 40" xfId="7237" xr:uid="{00000000-0005-0000-0000-0000C5390000}"/>
    <cellStyle name="Normal 4 30 41" xfId="7414" xr:uid="{00000000-0005-0000-0000-0000C6390000}"/>
    <cellStyle name="Normal 4 30 42" xfId="7591" xr:uid="{00000000-0005-0000-0000-0000C7390000}"/>
    <cellStyle name="Normal 4 30 43" xfId="7768" xr:uid="{00000000-0005-0000-0000-0000C8390000}"/>
    <cellStyle name="Normal 4 30 44" xfId="7945" xr:uid="{00000000-0005-0000-0000-0000C9390000}"/>
    <cellStyle name="Normal 4 30 45" xfId="8122" xr:uid="{00000000-0005-0000-0000-0000CA390000}"/>
    <cellStyle name="Normal 4 30 46" xfId="8299" xr:uid="{00000000-0005-0000-0000-0000CB390000}"/>
    <cellStyle name="Normal 4 30 47" xfId="8476" xr:uid="{00000000-0005-0000-0000-0000CC390000}"/>
    <cellStyle name="Normal 4 30 48" xfId="8653" xr:uid="{00000000-0005-0000-0000-0000CD390000}"/>
    <cellStyle name="Normal 4 30 49" xfId="8830" xr:uid="{00000000-0005-0000-0000-0000CE390000}"/>
    <cellStyle name="Normal 4 30 5" xfId="1042" xr:uid="{00000000-0005-0000-0000-0000CF390000}"/>
    <cellStyle name="Normal 4 30 50" xfId="9007" xr:uid="{00000000-0005-0000-0000-0000D0390000}"/>
    <cellStyle name="Normal 4 30 51" xfId="9184" xr:uid="{00000000-0005-0000-0000-0000D1390000}"/>
    <cellStyle name="Normal 4 30 52" xfId="9361" xr:uid="{00000000-0005-0000-0000-0000D2390000}"/>
    <cellStyle name="Normal 4 30 53" xfId="9538" xr:uid="{00000000-0005-0000-0000-0000D3390000}"/>
    <cellStyle name="Normal 4 30 54" xfId="9715" xr:uid="{00000000-0005-0000-0000-0000D4390000}"/>
    <cellStyle name="Normal 4 30 55" xfId="9892" xr:uid="{00000000-0005-0000-0000-0000D5390000}"/>
    <cellStyle name="Normal 4 30 56" xfId="10069" xr:uid="{00000000-0005-0000-0000-0000D6390000}"/>
    <cellStyle name="Normal 4 30 57" xfId="10246" xr:uid="{00000000-0005-0000-0000-0000D7390000}"/>
    <cellStyle name="Normal 4 30 58" xfId="10423" xr:uid="{00000000-0005-0000-0000-0000D8390000}"/>
    <cellStyle name="Normal 4 30 59" xfId="10600" xr:uid="{00000000-0005-0000-0000-0000D9390000}"/>
    <cellStyle name="Normal 4 30 6" xfId="1219" xr:uid="{00000000-0005-0000-0000-0000DA390000}"/>
    <cellStyle name="Normal 4 30 60" xfId="10777" xr:uid="{00000000-0005-0000-0000-0000DB390000}"/>
    <cellStyle name="Normal 4 30 61" xfId="10954" xr:uid="{00000000-0005-0000-0000-0000DC390000}"/>
    <cellStyle name="Normal 4 30 62" xfId="11136" xr:uid="{00000000-0005-0000-0000-0000DD390000}"/>
    <cellStyle name="Normal 4 30 63" xfId="12212" xr:uid="{00000000-0005-0000-0000-0000DE390000}"/>
    <cellStyle name="Normal 4 30 64" xfId="11365" xr:uid="{00000000-0005-0000-0000-0000DF390000}"/>
    <cellStyle name="Normal 4 30 65" xfId="11345" xr:uid="{00000000-0005-0000-0000-0000E0390000}"/>
    <cellStyle name="Normal 4 30 66" xfId="12400" xr:uid="{00000000-0005-0000-0000-0000E1390000}"/>
    <cellStyle name="Normal 4 30 67" xfId="11254" xr:uid="{00000000-0005-0000-0000-0000E2390000}"/>
    <cellStyle name="Normal 4 30 68" xfId="12556" xr:uid="{00000000-0005-0000-0000-0000E3390000}"/>
    <cellStyle name="Normal 4 30 69" xfId="12873" xr:uid="{00000000-0005-0000-0000-0000E4390000}"/>
    <cellStyle name="Normal 4 30 7" xfId="1396" xr:uid="{00000000-0005-0000-0000-0000E5390000}"/>
    <cellStyle name="Normal 4 30 70" xfId="12108" xr:uid="{00000000-0005-0000-0000-0000E6390000}"/>
    <cellStyle name="Normal 4 30 71" xfId="11616" xr:uid="{00000000-0005-0000-0000-0000E7390000}"/>
    <cellStyle name="Normal 4 30 72" xfId="11837" xr:uid="{00000000-0005-0000-0000-0000E8390000}"/>
    <cellStyle name="Normal 4 30 73" xfId="12706" xr:uid="{00000000-0005-0000-0000-0000E9390000}"/>
    <cellStyle name="Normal 4 30 74" xfId="11475" xr:uid="{00000000-0005-0000-0000-0000EA390000}"/>
    <cellStyle name="Normal 4 30 75" xfId="13442" xr:uid="{00000000-0005-0000-0000-0000EB390000}"/>
    <cellStyle name="Normal 4 30 76" xfId="13619" xr:uid="{00000000-0005-0000-0000-0000EC390000}"/>
    <cellStyle name="Normal 4 30 77" xfId="13796" xr:uid="{00000000-0005-0000-0000-0000ED390000}"/>
    <cellStyle name="Normal 4 30 78" xfId="13973" xr:uid="{00000000-0005-0000-0000-0000EE390000}"/>
    <cellStyle name="Normal 4 30 79" xfId="14150" xr:uid="{00000000-0005-0000-0000-0000EF390000}"/>
    <cellStyle name="Normal 4 30 8" xfId="1573" xr:uid="{00000000-0005-0000-0000-0000F0390000}"/>
    <cellStyle name="Normal 4 30 80" xfId="14327" xr:uid="{00000000-0005-0000-0000-0000F1390000}"/>
    <cellStyle name="Normal 4 30 81" xfId="14504" xr:uid="{00000000-0005-0000-0000-0000F2390000}"/>
    <cellStyle name="Normal 4 30 82" xfId="14681" xr:uid="{00000000-0005-0000-0000-0000F3390000}"/>
    <cellStyle name="Normal 4 30 83" xfId="14869" xr:uid="{00000000-0005-0000-0000-0000F4390000}"/>
    <cellStyle name="Normal 4 30 84" xfId="15047" xr:uid="{00000000-0005-0000-0000-0000F5390000}"/>
    <cellStyle name="Normal 4 30 85" xfId="15225" xr:uid="{00000000-0005-0000-0000-0000F6390000}"/>
    <cellStyle name="Normal 4 30 86" xfId="15403" xr:uid="{00000000-0005-0000-0000-0000F7390000}"/>
    <cellStyle name="Normal 4 30 87" xfId="15581" xr:uid="{00000000-0005-0000-0000-0000F8390000}"/>
    <cellStyle name="Normal 4 30 88" xfId="15759" xr:uid="{00000000-0005-0000-0000-0000F9390000}"/>
    <cellStyle name="Normal 4 30 89" xfId="15937" xr:uid="{00000000-0005-0000-0000-0000FA390000}"/>
    <cellStyle name="Normal 4 30 9" xfId="1750" xr:uid="{00000000-0005-0000-0000-0000FB390000}"/>
    <cellStyle name="Normal 4 30 90" xfId="16105" xr:uid="{00000000-0005-0000-0000-0000FC390000}"/>
    <cellStyle name="Normal 4 30 91" xfId="16282" xr:uid="{00000000-0005-0000-0000-0000FD390000}"/>
    <cellStyle name="Normal 4 30 92" xfId="16459" xr:uid="{00000000-0005-0000-0000-0000FE390000}"/>
    <cellStyle name="Normal 4 30 93" xfId="16636" xr:uid="{00000000-0005-0000-0000-0000FF390000}"/>
    <cellStyle name="Normal 4 30 94" xfId="16813" xr:uid="{00000000-0005-0000-0000-0000003A0000}"/>
    <cellStyle name="Normal 4 30 95" xfId="16994" xr:uid="{00000000-0005-0000-0000-0000013A0000}"/>
    <cellStyle name="Normal 4 30 96" xfId="17247" xr:uid="{00000000-0005-0000-0000-0000023A0000}"/>
    <cellStyle name="Normal 4 30 97" xfId="17469" xr:uid="{00000000-0005-0000-0000-0000033A0000}"/>
    <cellStyle name="Normal 4 30 98" xfId="17077" xr:uid="{00000000-0005-0000-0000-0000043A0000}"/>
    <cellStyle name="Normal 4 30 99" xfId="17480" xr:uid="{00000000-0005-0000-0000-0000053A0000}"/>
    <cellStyle name="Normal 4 31" xfId="151" xr:uid="{00000000-0005-0000-0000-0000063A0000}"/>
    <cellStyle name="Normal 4 31 10" xfId="1928" xr:uid="{00000000-0005-0000-0000-0000073A0000}"/>
    <cellStyle name="Normal 4 31 100" xfId="335" xr:uid="{00000000-0005-0000-0000-0000083A0000}"/>
    <cellStyle name="Normal 4 31 11" xfId="2105" xr:uid="{00000000-0005-0000-0000-0000093A0000}"/>
    <cellStyle name="Normal 4 31 12" xfId="2282" xr:uid="{00000000-0005-0000-0000-00000A3A0000}"/>
    <cellStyle name="Normal 4 31 13" xfId="2459" xr:uid="{00000000-0005-0000-0000-00000B3A0000}"/>
    <cellStyle name="Normal 4 31 14" xfId="2636" xr:uid="{00000000-0005-0000-0000-00000C3A0000}"/>
    <cellStyle name="Normal 4 31 15" xfId="2813" xr:uid="{00000000-0005-0000-0000-00000D3A0000}"/>
    <cellStyle name="Normal 4 31 16" xfId="2990" xr:uid="{00000000-0005-0000-0000-00000E3A0000}"/>
    <cellStyle name="Normal 4 31 17" xfId="3167" xr:uid="{00000000-0005-0000-0000-00000F3A0000}"/>
    <cellStyle name="Normal 4 31 18" xfId="3344" xr:uid="{00000000-0005-0000-0000-0000103A0000}"/>
    <cellStyle name="Normal 4 31 19" xfId="3521" xr:uid="{00000000-0005-0000-0000-0000113A0000}"/>
    <cellStyle name="Normal 4 31 2" xfId="512" xr:uid="{00000000-0005-0000-0000-0000123A0000}"/>
    <cellStyle name="Normal 4 31 20" xfId="3698" xr:uid="{00000000-0005-0000-0000-0000133A0000}"/>
    <cellStyle name="Normal 4 31 21" xfId="3875" xr:uid="{00000000-0005-0000-0000-0000143A0000}"/>
    <cellStyle name="Normal 4 31 22" xfId="4052" xr:uid="{00000000-0005-0000-0000-0000153A0000}"/>
    <cellStyle name="Normal 4 31 23" xfId="4229" xr:uid="{00000000-0005-0000-0000-0000163A0000}"/>
    <cellStyle name="Normal 4 31 24" xfId="4406" xr:uid="{00000000-0005-0000-0000-0000173A0000}"/>
    <cellStyle name="Normal 4 31 25" xfId="4583" xr:uid="{00000000-0005-0000-0000-0000183A0000}"/>
    <cellStyle name="Normal 4 31 26" xfId="4760" xr:uid="{00000000-0005-0000-0000-0000193A0000}"/>
    <cellStyle name="Normal 4 31 27" xfId="4937" xr:uid="{00000000-0005-0000-0000-00001A3A0000}"/>
    <cellStyle name="Normal 4 31 28" xfId="5114" xr:uid="{00000000-0005-0000-0000-00001B3A0000}"/>
    <cellStyle name="Normal 4 31 29" xfId="5291" xr:uid="{00000000-0005-0000-0000-00001C3A0000}"/>
    <cellStyle name="Normal 4 31 3" xfId="689" xr:uid="{00000000-0005-0000-0000-00001D3A0000}"/>
    <cellStyle name="Normal 4 31 30" xfId="5468" xr:uid="{00000000-0005-0000-0000-00001E3A0000}"/>
    <cellStyle name="Normal 4 31 31" xfId="5645" xr:uid="{00000000-0005-0000-0000-00001F3A0000}"/>
    <cellStyle name="Normal 4 31 32" xfId="5822" xr:uid="{00000000-0005-0000-0000-0000203A0000}"/>
    <cellStyle name="Normal 4 31 33" xfId="5999" xr:uid="{00000000-0005-0000-0000-0000213A0000}"/>
    <cellStyle name="Normal 4 31 34" xfId="6176" xr:uid="{00000000-0005-0000-0000-0000223A0000}"/>
    <cellStyle name="Normal 4 31 35" xfId="6353" xr:uid="{00000000-0005-0000-0000-0000233A0000}"/>
    <cellStyle name="Normal 4 31 36" xfId="6530" xr:uid="{00000000-0005-0000-0000-0000243A0000}"/>
    <cellStyle name="Normal 4 31 37" xfId="6707" xr:uid="{00000000-0005-0000-0000-0000253A0000}"/>
    <cellStyle name="Normal 4 31 38" xfId="6884" xr:uid="{00000000-0005-0000-0000-0000263A0000}"/>
    <cellStyle name="Normal 4 31 39" xfId="7061" xr:uid="{00000000-0005-0000-0000-0000273A0000}"/>
    <cellStyle name="Normal 4 31 4" xfId="866" xr:uid="{00000000-0005-0000-0000-0000283A0000}"/>
    <cellStyle name="Normal 4 31 40" xfId="7238" xr:uid="{00000000-0005-0000-0000-0000293A0000}"/>
    <cellStyle name="Normal 4 31 41" xfId="7415" xr:uid="{00000000-0005-0000-0000-00002A3A0000}"/>
    <cellStyle name="Normal 4 31 42" xfId="7592" xr:uid="{00000000-0005-0000-0000-00002B3A0000}"/>
    <cellStyle name="Normal 4 31 43" xfId="7769" xr:uid="{00000000-0005-0000-0000-00002C3A0000}"/>
    <cellStyle name="Normal 4 31 44" xfId="7946" xr:uid="{00000000-0005-0000-0000-00002D3A0000}"/>
    <cellStyle name="Normal 4 31 45" xfId="8123" xr:uid="{00000000-0005-0000-0000-00002E3A0000}"/>
    <cellStyle name="Normal 4 31 46" xfId="8300" xr:uid="{00000000-0005-0000-0000-00002F3A0000}"/>
    <cellStyle name="Normal 4 31 47" xfId="8477" xr:uid="{00000000-0005-0000-0000-0000303A0000}"/>
    <cellStyle name="Normal 4 31 48" xfId="8654" xr:uid="{00000000-0005-0000-0000-0000313A0000}"/>
    <cellStyle name="Normal 4 31 49" xfId="8831" xr:uid="{00000000-0005-0000-0000-0000323A0000}"/>
    <cellStyle name="Normal 4 31 5" xfId="1043" xr:uid="{00000000-0005-0000-0000-0000333A0000}"/>
    <cellStyle name="Normal 4 31 50" xfId="9008" xr:uid="{00000000-0005-0000-0000-0000343A0000}"/>
    <cellStyle name="Normal 4 31 51" xfId="9185" xr:uid="{00000000-0005-0000-0000-0000353A0000}"/>
    <cellStyle name="Normal 4 31 52" xfId="9362" xr:uid="{00000000-0005-0000-0000-0000363A0000}"/>
    <cellStyle name="Normal 4 31 53" xfId="9539" xr:uid="{00000000-0005-0000-0000-0000373A0000}"/>
    <cellStyle name="Normal 4 31 54" xfId="9716" xr:uid="{00000000-0005-0000-0000-0000383A0000}"/>
    <cellStyle name="Normal 4 31 55" xfId="9893" xr:uid="{00000000-0005-0000-0000-0000393A0000}"/>
    <cellStyle name="Normal 4 31 56" xfId="10070" xr:uid="{00000000-0005-0000-0000-00003A3A0000}"/>
    <cellStyle name="Normal 4 31 57" xfId="10247" xr:uid="{00000000-0005-0000-0000-00003B3A0000}"/>
    <cellStyle name="Normal 4 31 58" xfId="10424" xr:uid="{00000000-0005-0000-0000-00003C3A0000}"/>
    <cellStyle name="Normal 4 31 59" xfId="10601" xr:uid="{00000000-0005-0000-0000-00003D3A0000}"/>
    <cellStyle name="Normal 4 31 6" xfId="1220" xr:uid="{00000000-0005-0000-0000-00003E3A0000}"/>
    <cellStyle name="Normal 4 31 60" xfId="10778" xr:uid="{00000000-0005-0000-0000-00003F3A0000}"/>
    <cellStyle name="Normal 4 31 61" xfId="10955" xr:uid="{00000000-0005-0000-0000-0000403A0000}"/>
    <cellStyle name="Normal 4 31 62" xfId="11137" xr:uid="{00000000-0005-0000-0000-0000413A0000}"/>
    <cellStyle name="Normal 4 31 63" xfId="12180" xr:uid="{00000000-0005-0000-0000-0000423A0000}"/>
    <cellStyle name="Normal 4 31 64" xfId="12122" xr:uid="{00000000-0005-0000-0000-0000433A0000}"/>
    <cellStyle name="Normal 4 31 65" xfId="11509" xr:uid="{00000000-0005-0000-0000-0000443A0000}"/>
    <cellStyle name="Normal 4 31 66" xfId="11552" xr:uid="{00000000-0005-0000-0000-0000453A0000}"/>
    <cellStyle name="Normal 4 31 67" xfId="11686" xr:uid="{00000000-0005-0000-0000-0000463A0000}"/>
    <cellStyle name="Normal 4 31 68" xfId="11815" xr:uid="{00000000-0005-0000-0000-0000473A0000}"/>
    <cellStyle name="Normal 4 31 69" xfId="12984" xr:uid="{00000000-0005-0000-0000-0000483A0000}"/>
    <cellStyle name="Normal 4 31 7" xfId="1397" xr:uid="{00000000-0005-0000-0000-0000493A0000}"/>
    <cellStyle name="Normal 4 31 70" xfId="11470" xr:uid="{00000000-0005-0000-0000-00004A3A0000}"/>
    <cellStyle name="Normal 4 31 71" xfId="11978" xr:uid="{00000000-0005-0000-0000-00004B3A0000}"/>
    <cellStyle name="Normal 4 31 72" xfId="12608" xr:uid="{00000000-0005-0000-0000-00004C3A0000}"/>
    <cellStyle name="Normal 4 31 73" xfId="11564" xr:uid="{00000000-0005-0000-0000-00004D3A0000}"/>
    <cellStyle name="Normal 4 31 74" xfId="11307" xr:uid="{00000000-0005-0000-0000-00004E3A0000}"/>
    <cellStyle name="Normal 4 31 75" xfId="13443" xr:uid="{00000000-0005-0000-0000-00004F3A0000}"/>
    <cellStyle name="Normal 4 31 76" xfId="13620" xr:uid="{00000000-0005-0000-0000-0000503A0000}"/>
    <cellStyle name="Normal 4 31 77" xfId="13797" xr:uid="{00000000-0005-0000-0000-0000513A0000}"/>
    <cellStyle name="Normal 4 31 78" xfId="13974" xr:uid="{00000000-0005-0000-0000-0000523A0000}"/>
    <cellStyle name="Normal 4 31 79" xfId="14151" xr:uid="{00000000-0005-0000-0000-0000533A0000}"/>
    <cellStyle name="Normal 4 31 8" xfId="1574" xr:uid="{00000000-0005-0000-0000-0000543A0000}"/>
    <cellStyle name="Normal 4 31 80" xfId="14328" xr:uid="{00000000-0005-0000-0000-0000553A0000}"/>
    <cellStyle name="Normal 4 31 81" xfId="14505" xr:uid="{00000000-0005-0000-0000-0000563A0000}"/>
    <cellStyle name="Normal 4 31 82" xfId="14682" xr:uid="{00000000-0005-0000-0000-0000573A0000}"/>
    <cellStyle name="Normal 4 31 83" xfId="14870" xr:uid="{00000000-0005-0000-0000-0000583A0000}"/>
    <cellStyle name="Normal 4 31 84" xfId="15048" xr:uid="{00000000-0005-0000-0000-0000593A0000}"/>
    <cellStyle name="Normal 4 31 85" xfId="15226" xr:uid="{00000000-0005-0000-0000-00005A3A0000}"/>
    <cellStyle name="Normal 4 31 86" xfId="15404" xr:uid="{00000000-0005-0000-0000-00005B3A0000}"/>
    <cellStyle name="Normal 4 31 87" xfId="15582" xr:uid="{00000000-0005-0000-0000-00005C3A0000}"/>
    <cellStyle name="Normal 4 31 88" xfId="15760" xr:uid="{00000000-0005-0000-0000-00005D3A0000}"/>
    <cellStyle name="Normal 4 31 89" xfId="15938" xr:uid="{00000000-0005-0000-0000-00005E3A0000}"/>
    <cellStyle name="Normal 4 31 9" xfId="1751" xr:uid="{00000000-0005-0000-0000-00005F3A0000}"/>
    <cellStyle name="Normal 4 31 90" xfId="16106" xr:uid="{00000000-0005-0000-0000-0000603A0000}"/>
    <cellStyle name="Normal 4 31 91" xfId="16283" xr:uid="{00000000-0005-0000-0000-0000613A0000}"/>
    <cellStyle name="Normal 4 31 92" xfId="16460" xr:uid="{00000000-0005-0000-0000-0000623A0000}"/>
    <cellStyle name="Normal 4 31 93" xfId="16637" xr:uid="{00000000-0005-0000-0000-0000633A0000}"/>
    <cellStyle name="Normal 4 31 94" xfId="16814" xr:uid="{00000000-0005-0000-0000-0000643A0000}"/>
    <cellStyle name="Normal 4 31 95" xfId="16995" xr:uid="{00000000-0005-0000-0000-0000653A0000}"/>
    <cellStyle name="Normal 4 31 96" xfId="17240" xr:uid="{00000000-0005-0000-0000-0000663A0000}"/>
    <cellStyle name="Normal 4 31 97" xfId="17412" xr:uid="{00000000-0005-0000-0000-0000673A0000}"/>
    <cellStyle name="Normal 4 31 98" xfId="17027" xr:uid="{00000000-0005-0000-0000-0000683A0000}"/>
    <cellStyle name="Normal 4 31 99" xfId="17226" xr:uid="{00000000-0005-0000-0000-0000693A0000}"/>
    <cellStyle name="Normal 4 32" xfId="152" xr:uid="{00000000-0005-0000-0000-00006A3A0000}"/>
    <cellStyle name="Normal 4 32 10" xfId="1929" xr:uid="{00000000-0005-0000-0000-00006B3A0000}"/>
    <cellStyle name="Normal 4 32 100" xfId="336" xr:uid="{00000000-0005-0000-0000-00006C3A0000}"/>
    <cellStyle name="Normal 4 32 11" xfId="2106" xr:uid="{00000000-0005-0000-0000-00006D3A0000}"/>
    <cellStyle name="Normal 4 32 12" xfId="2283" xr:uid="{00000000-0005-0000-0000-00006E3A0000}"/>
    <cellStyle name="Normal 4 32 13" xfId="2460" xr:uid="{00000000-0005-0000-0000-00006F3A0000}"/>
    <cellStyle name="Normal 4 32 14" xfId="2637" xr:uid="{00000000-0005-0000-0000-0000703A0000}"/>
    <cellStyle name="Normal 4 32 15" xfId="2814" xr:uid="{00000000-0005-0000-0000-0000713A0000}"/>
    <cellStyle name="Normal 4 32 16" xfId="2991" xr:uid="{00000000-0005-0000-0000-0000723A0000}"/>
    <cellStyle name="Normal 4 32 17" xfId="3168" xr:uid="{00000000-0005-0000-0000-0000733A0000}"/>
    <cellStyle name="Normal 4 32 18" xfId="3345" xr:uid="{00000000-0005-0000-0000-0000743A0000}"/>
    <cellStyle name="Normal 4 32 19" xfId="3522" xr:uid="{00000000-0005-0000-0000-0000753A0000}"/>
    <cellStyle name="Normal 4 32 2" xfId="513" xr:uid="{00000000-0005-0000-0000-0000763A0000}"/>
    <cellStyle name="Normal 4 32 20" xfId="3699" xr:uid="{00000000-0005-0000-0000-0000773A0000}"/>
    <cellStyle name="Normal 4 32 21" xfId="3876" xr:uid="{00000000-0005-0000-0000-0000783A0000}"/>
    <cellStyle name="Normal 4 32 22" xfId="4053" xr:uid="{00000000-0005-0000-0000-0000793A0000}"/>
    <cellStyle name="Normal 4 32 23" xfId="4230" xr:uid="{00000000-0005-0000-0000-00007A3A0000}"/>
    <cellStyle name="Normal 4 32 24" xfId="4407" xr:uid="{00000000-0005-0000-0000-00007B3A0000}"/>
    <cellStyle name="Normal 4 32 25" xfId="4584" xr:uid="{00000000-0005-0000-0000-00007C3A0000}"/>
    <cellStyle name="Normal 4 32 26" xfId="4761" xr:uid="{00000000-0005-0000-0000-00007D3A0000}"/>
    <cellStyle name="Normal 4 32 27" xfId="4938" xr:uid="{00000000-0005-0000-0000-00007E3A0000}"/>
    <cellStyle name="Normal 4 32 28" xfId="5115" xr:uid="{00000000-0005-0000-0000-00007F3A0000}"/>
    <cellStyle name="Normal 4 32 29" xfId="5292" xr:uid="{00000000-0005-0000-0000-0000803A0000}"/>
    <cellStyle name="Normal 4 32 3" xfId="690" xr:uid="{00000000-0005-0000-0000-0000813A0000}"/>
    <cellStyle name="Normal 4 32 30" xfId="5469" xr:uid="{00000000-0005-0000-0000-0000823A0000}"/>
    <cellStyle name="Normal 4 32 31" xfId="5646" xr:uid="{00000000-0005-0000-0000-0000833A0000}"/>
    <cellStyle name="Normal 4 32 32" xfId="5823" xr:uid="{00000000-0005-0000-0000-0000843A0000}"/>
    <cellStyle name="Normal 4 32 33" xfId="6000" xr:uid="{00000000-0005-0000-0000-0000853A0000}"/>
    <cellStyle name="Normal 4 32 34" xfId="6177" xr:uid="{00000000-0005-0000-0000-0000863A0000}"/>
    <cellStyle name="Normal 4 32 35" xfId="6354" xr:uid="{00000000-0005-0000-0000-0000873A0000}"/>
    <cellStyle name="Normal 4 32 36" xfId="6531" xr:uid="{00000000-0005-0000-0000-0000883A0000}"/>
    <cellStyle name="Normal 4 32 37" xfId="6708" xr:uid="{00000000-0005-0000-0000-0000893A0000}"/>
    <cellStyle name="Normal 4 32 38" xfId="6885" xr:uid="{00000000-0005-0000-0000-00008A3A0000}"/>
    <cellStyle name="Normal 4 32 39" xfId="7062" xr:uid="{00000000-0005-0000-0000-00008B3A0000}"/>
    <cellStyle name="Normal 4 32 4" xfId="867" xr:uid="{00000000-0005-0000-0000-00008C3A0000}"/>
    <cellStyle name="Normal 4 32 40" xfId="7239" xr:uid="{00000000-0005-0000-0000-00008D3A0000}"/>
    <cellStyle name="Normal 4 32 41" xfId="7416" xr:uid="{00000000-0005-0000-0000-00008E3A0000}"/>
    <cellStyle name="Normal 4 32 42" xfId="7593" xr:uid="{00000000-0005-0000-0000-00008F3A0000}"/>
    <cellStyle name="Normal 4 32 43" xfId="7770" xr:uid="{00000000-0005-0000-0000-0000903A0000}"/>
    <cellStyle name="Normal 4 32 44" xfId="7947" xr:uid="{00000000-0005-0000-0000-0000913A0000}"/>
    <cellStyle name="Normal 4 32 45" xfId="8124" xr:uid="{00000000-0005-0000-0000-0000923A0000}"/>
    <cellStyle name="Normal 4 32 46" xfId="8301" xr:uid="{00000000-0005-0000-0000-0000933A0000}"/>
    <cellStyle name="Normal 4 32 47" xfId="8478" xr:uid="{00000000-0005-0000-0000-0000943A0000}"/>
    <cellStyle name="Normal 4 32 48" xfId="8655" xr:uid="{00000000-0005-0000-0000-0000953A0000}"/>
    <cellStyle name="Normal 4 32 49" xfId="8832" xr:uid="{00000000-0005-0000-0000-0000963A0000}"/>
    <cellStyle name="Normal 4 32 5" xfId="1044" xr:uid="{00000000-0005-0000-0000-0000973A0000}"/>
    <cellStyle name="Normal 4 32 50" xfId="9009" xr:uid="{00000000-0005-0000-0000-0000983A0000}"/>
    <cellStyle name="Normal 4 32 51" xfId="9186" xr:uid="{00000000-0005-0000-0000-0000993A0000}"/>
    <cellStyle name="Normal 4 32 52" xfId="9363" xr:uid="{00000000-0005-0000-0000-00009A3A0000}"/>
    <cellStyle name="Normal 4 32 53" xfId="9540" xr:uid="{00000000-0005-0000-0000-00009B3A0000}"/>
    <cellStyle name="Normal 4 32 54" xfId="9717" xr:uid="{00000000-0005-0000-0000-00009C3A0000}"/>
    <cellStyle name="Normal 4 32 55" xfId="9894" xr:uid="{00000000-0005-0000-0000-00009D3A0000}"/>
    <cellStyle name="Normal 4 32 56" xfId="10071" xr:uid="{00000000-0005-0000-0000-00009E3A0000}"/>
    <cellStyle name="Normal 4 32 57" xfId="10248" xr:uid="{00000000-0005-0000-0000-00009F3A0000}"/>
    <cellStyle name="Normal 4 32 58" xfId="10425" xr:uid="{00000000-0005-0000-0000-0000A03A0000}"/>
    <cellStyle name="Normal 4 32 59" xfId="10602" xr:uid="{00000000-0005-0000-0000-0000A13A0000}"/>
    <cellStyle name="Normal 4 32 6" xfId="1221" xr:uid="{00000000-0005-0000-0000-0000A23A0000}"/>
    <cellStyle name="Normal 4 32 60" xfId="10779" xr:uid="{00000000-0005-0000-0000-0000A33A0000}"/>
    <cellStyle name="Normal 4 32 61" xfId="10956" xr:uid="{00000000-0005-0000-0000-0000A43A0000}"/>
    <cellStyle name="Normal 4 32 62" xfId="11138" xr:uid="{00000000-0005-0000-0000-0000A53A0000}"/>
    <cellStyle name="Normal 4 32 63" xfId="12147" xr:uid="{00000000-0005-0000-0000-0000A63A0000}"/>
    <cellStyle name="Normal 4 32 64" xfId="12033" xr:uid="{00000000-0005-0000-0000-0000A73A0000}"/>
    <cellStyle name="Normal 4 32 65" xfId="12881" xr:uid="{00000000-0005-0000-0000-0000A83A0000}"/>
    <cellStyle name="Normal 4 32 66" xfId="12476" xr:uid="{00000000-0005-0000-0000-0000A93A0000}"/>
    <cellStyle name="Normal 4 32 67" xfId="11854" xr:uid="{00000000-0005-0000-0000-0000AA3A0000}"/>
    <cellStyle name="Normal 4 32 68" xfId="11571" xr:uid="{00000000-0005-0000-0000-0000AB3A0000}"/>
    <cellStyle name="Normal 4 32 69" xfId="12736" xr:uid="{00000000-0005-0000-0000-0000AC3A0000}"/>
    <cellStyle name="Normal 4 32 7" xfId="1398" xr:uid="{00000000-0005-0000-0000-0000AD3A0000}"/>
    <cellStyle name="Normal 4 32 70" xfId="12532" xr:uid="{00000000-0005-0000-0000-0000AE3A0000}"/>
    <cellStyle name="Normal 4 32 71" xfId="11670" xr:uid="{00000000-0005-0000-0000-0000AF3A0000}"/>
    <cellStyle name="Normal 4 32 72" xfId="11770" xr:uid="{00000000-0005-0000-0000-0000B03A0000}"/>
    <cellStyle name="Normal 4 32 73" xfId="12672" xr:uid="{00000000-0005-0000-0000-0000B13A0000}"/>
    <cellStyle name="Normal 4 32 74" xfId="12941" xr:uid="{00000000-0005-0000-0000-0000B23A0000}"/>
    <cellStyle name="Normal 4 32 75" xfId="13444" xr:uid="{00000000-0005-0000-0000-0000B33A0000}"/>
    <cellStyle name="Normal 4 32 76" xfId="13621" xr:uid="{00000000-0005-0000-0000-0000B43A0000}"/>
    <cellStyle name="Normal 4 32 77" xfId="13798" xr:uid="{00000000-0005-0000-0000-0000B53A0000}"/>
    <cellStyle name="Normal 4 32 78" xfId="13975" xr:uid="{00000000-0005-0000-0000-0000B63A0000}"/>
    <cellStyle name="Normal 4 32 79" xfId="14152" xr:uid="{00000000-0005-0000-0000-0000B73A0000}"/>
    <cellStyle name="Normal 4 32 8" xfId="1575" xr:uid="{00000000-0005-0000-0000-0000B83A0000}"/>
    <cellStyle name="Normal 4 32 80" xfId="14329" xr:uid="{00000000-0005-0000-0000-0000B93A0000}"/>
    <cellStyle name="Normal 4 32 81" xfId="14506" xr:uid="{00000000-0005-0000-0000-0000BA3A0000}"/>
    <cellStyle name="Normal 4 32 82" xfId="14683" xr:uid="{00000000-0005-0000-0000-0000BB3A0000}"/>
    <cellStyle name="Normal 4 32 83" xfId="14871" xr:uid="{00000000-0005-0000-0000-0000BC3A0000}"/>
    <cellStyle name="Normal 4 32 84" xfId="15049" xr:uid="{00000000-0005-0000-0000-0000BD3A0000}"/>
    <cellStyle name="Normal 4 32 85" xfId="15227" xr:uid="{00000000-0005-0000-0000-0000BE3A0000}"/>
    <cellStyle name="Normal 4 32 86" xfId="15405" xr:uid="{00000000-0005-0000-0000-0000BF3A0000}"/>
    <cellStyle name="Normal 4 32 87" xfId="15583" xr:uid="{00000000-0005-0000-0000-0000C03A0000}"/>
    <cellStyle name="Normal 4 32 88" xfId="15761" xr:uid="{00000000-0005-0000-0000-0000C13A0000}"/>
    <cellStyle name="Normal 4 32 89" xfId="15939" xr:uid="{00000000-0005-0000-0000-0000C23A0000}"/>
    <cellStyle name="Normal 4 32 9" xfId="1752" xr:uid="{00000000-0005-0000-0000-0000C33A0000}"/>
    <cellStyle name="Normal 4 32 90" xfId="16107" xr:uid="{00000000-0005-0000-0000-0000C43A0000}"/>
    <cellStyle name="Normal 4 32 91" xfId="16284" xr:uid="{00000000-0005-0000-0000-0000C53A0000}"/>
    <cellStyle name="Normal 4 32 92" xfId="16461" xr:uid="{00000000-0005-0000-0000-0000C63A0000}"/>
    <cellStyle name="Normal 4 32 93" xfId="16638" xr:uid="{00000000-0005-0000-0000-0000C73A0000}"/>
    <cellStyle name="Normal 4 32 94" xfId="16815" xr:uid="{00000000-0005-0000-0000-0000C83A0000}"/>
    <cellStyle name="Normal 4 32 95" xfId="16996" xr:uid="{00000000-0005-0000-0000-0000C93A0000}"/>
    <cellStyle name="Normal 4 32 96" xfId="17232" xr:uid="{00000000-0005-0000-0000-0000CA3A0000}"/>
    <cellStyle name="Normal 4 32 97" xfId="17293" xr:uid="{00000000-0005-0000-0000-0000CB3A0000}"/>
    <cellStyle name="Normal 4 32 98" xfId="17567" xr:uid="{00000000-0005-0000-0000-0000CC3A0000}"/>
    <cellStyle name="Normal 4 32 99" xfId="17174" xr:uid="{00000000-0005-0000-0000-0000CD3A0000}"/>
    <cellStyle name="Normal 4 33" xfId="153" xr:uid="{00000000-0005-0000-0000-0000CE3A0000}"/>
    <cellStyle name="Normal 4 33 10" xfId="1930" xr:uid="{00000000-0005-0000-0000-0000CF3A0000}"/>
    <cellStyle name="Normal 4 33 100" xfId="337" xr:uid="{00000000-0005-0000-0000-0000D03A0000}"/>
    <cellStyle name="Normal 4 33 11" xfId="2107" xr:uid="{00000000-0005-0000-0000-0000D13A0000}"/>
    <cellStyle name="Normal 4 33 12" xfId="2284" xr:uid="{00000000-0005-0000-0000-0000D23A0000}"/>
    <cellStyle name="Normal 4 33 13" xfId="2461" xr:uid="{00000000-0005-0000-0000-0000D33A0000}"/>
    <cellStyle name="Normal 4 33 14" xfId="2638" xr:uid="{00000000-0005-0000-0000-0000D43A0000}"/>
    <cellStyle name="Normal 4 33 15" xfId="2815" xr:uid="{00000000-0005-0000-0000-0000D53A0000}"/>
    <cellStyle name="Normal 4 33 16" xfId="2992" xr:uid="{00000000-0005-0000-0000-0000D63A0000}"/>
    <cellStyle name="Normal 4 33 17" xfId="3169" xr:uid="{00000000-0005-0000-0000-0000D73A0000}"/>
    <cellStyle name="Normal 4 33 18" xfId="3346" xr:uid="{00000000-0005-0000-0000-0000D83A0000}"/>
    <cellStyle name="Normal 4 33 19" xfId="3523" xr:uid="{00000000-0005-0000-0000-0000D93A0000}"/>
    <cellStyle name="Normal 4 33 2" xfId="514" xr:uid="{00000000-0005-0000-0000-0000DA3A0000}"/>
    <cellStyle name="Normal 4 33 20" xfId="3700" xr:uid="{00000000-0005-0000-0000-0000DB3A0000}"/>
    <cellStyle name="Normal 4 33 21" xfId="3877" xr:uid="{00000000-0005-0000-0000-0000DC3A0000}"/>
    <cellStyle name="Normal 4 33 22" xfId="4054" xr:uid="{00000000-0005-0000-0000-0000DD3A0000}"/>
    <cellStyle name="Normal 4 33 23" xfId="4231" xr:uid="{00000000-0005-0000-0000-0000DE3A0000}"/>
    <cellStyle name="Normal 4 33 24" xfId="4408" xr:uid="{00000000-0005-0000-0000-0000DF3A0000}"/>
    <cellStyle name="Normal 4 33 25" xfId="4585" xr:uid="{00000000-0005-0000-0000-0000E03A0000}"/>
    <cellStyle name="Normal 4 33 26" xfId="4762" xr:uid="{00000000-0005-0000-0000-0000E13A0000}"/>
    <cellStyle name="Normal 4 33 27" xfId="4939" xr:uid="{00000000-0005-0000-0000-0000E23A0000}"/>
    <cellStyle name="Normal 4 33 28" xfId="5116" xr:uid="{00000000-0005-0000-0000-0000E33A0000}"/>
    <cellStyle name="Normal 4 33 29" xfId="5293" xr:uid="{00000000-0005-0000-0000-0000E43A0000}"/>
    <cellStyle name="Normal 4 33 3" xfId="691" xr:uid="{00000000-0005-0000-0000-0000E53A0000}"/>
    <cellStyle name="Normal 4 33 30" xfId="5470" xr:uid="{00000000-0005-0000-0000-0000E63A0000}"/>
    <cellStyle name="Normal 4 33 31" xfId="5647" xr:uid="{00000000-0005-0000-0000-0000E73A0000}"/>
    <cellStyle name="Normal 4 33 32" xfId="5824" xr:uid="{00000000-0005-0000-0000-0000E83A0000}"/>
    <cellStyle name="Normal 4 33 33" xfId="6001" xr:uid="{00000000-0005-0000-0000-0000E93A0000}"/>
    <cellStyle name="Normal 4 33 34" xfId="6178" xr:uid="{00000000-0005-0000-0000-0000EA3A0000}"/>
    <cellStyle name="Normal 4 33 35" xfId="6355" xr:uid="{00000000-0005-0000-0000-0000EB3A0000}"/>
    <cellStyle name="Normal 4 33 36" xfId="6532" xr:uid="{00000000-0005-0000-0000-0000EC3A0000}"/>
    <cellStyle name="Normal 4 33 37" xfId="6709" xr:uid="{00000000-0005-0000-0000-0000ED3A0000}"/>
    <cellStyle name="Normal 4 33 38" xfId="6886" xr:uid="{00000000-0005-0000-0000-0000EE3A0000}"/>
    <cellStyle name="Normal 4 33 39" xfId="7063" xr:uid="{00000000-0005-0000-0000-0000EF3A0000}"/>
    <cellStyle name="Normal 4 33 4" xfId="868" xr:uid="{00000000-0005-0000-0000-0000F03A0000}"/>
    <cellStyle name="Normal 4 33 40" xfId="7240" xr:uid="{00000000-0005-0000-0000-0000F13A0000}"/>
    <cellStyle name="Normal 4 33 41" xfId="7417" xr:uid="{00000000-0005-0000-0000-0000F23A0000}"/>
    <cellStyle name="Normal 4 33 42" xfId="7594" xr:uid="{00000000-0005-0000-0000-0000F33A0000}"/>
    <cellStyle name="Normal 4 33 43" xfId="7771" xr:uid="{00000000-0005-0000-0000-0000F43A0000}"/>
    <cellStyle name="Normal 4 33 44" xfId="7948" xr:uid="{00000000-0005-0000-0000-0000F53A0000}"/>
    <cellStyle name="Normal 4 33 45" xfId="8125" xr:uid="{00000000-0005-0000-0000-0000F63A0000}"/>
    <cellStyle name="Normal 4 33 46" xfId="8302" xr:uid="{00000000-0005-0000-0000-0000F73A0000}"/>
    <cellStyle name="Normal 4 33 47" xfId="8479" xr:uid="{00000000-0005-0000-0000-0000F83A0000}"/>
    <cellStyle name="Normal 4 33 48" xfId="8656" xr:uid="{00000000-0005-0000-0000-0000F93A0000}"/>
    <cellStyle name="Normal 4 33 49" xfId="8833" xr:uid="{00000000-0005-0000-0000-0000FA3A0000}"/>
    <cellStyle name="Normal 4 33 5" xfId="1045" xr:uid="{00000000-0005-0000-0000-0000FB3A0000}"/>
    <cellStyle name="Normal 4 33 50" xfId="9010" xr:uid="{00000000-0005-0000-0000-0000FC3A0000}"/>
    <cellStyle name="Normal 4 33 51" xfId="9187" xr:uid="{00000000-0005-0000-0000-0000FD3A0000}"/>
    <cellStyle name="Normal 4 33 52" xfId="9364" xr:uid="{00000000-0005-0000-0000-0000FE3A0000}"/>
    <cellStyle name="Normal 4 33 53" xfId="9541" xr:uid="{00000000-0005-0000-0000-0000FF3A0000}"/>
    <cellStyle name="Normal 4 33 54" xfId="9718" xr:uid="{00000000-0005-0000-0000-0000003B0000}"/>
    <cellStyle name="Normal 4 33 55" xfId="9895" xr:uid="{00000000-0005-0000-0000-0000013B0000}"/>
    <cellStyle name="Normal 4 33 56" xfId="10072" xr:uid="{00000000-0005-0000-0000-0000023B0000}"/>
    <cellStyle name="Normal 4 33 57" xfId="10249" xr:uid="{00000000-0005-0000-0000-0000033B0000}"/>
    <cellStyle name="Normal 4 33 58" xfId="10426" xr:uid="{00000000-0005-0000-0000-0000043B0000}"/>
    <cellStyle name="Normal 4 33 59" xfId="10603" xr:uid="{00000000-0005-0000-0000-0000053B0000}"/>
    <cellStyle name="Normal 4 33 6" xfId="1222" xr:uid="{00000000-0005-0000-0000-0000063B0000}"/>
    <cellStyle name="Normal 4 33 60" xfId="10780" xr:uid="{00000000-0005-0000-0000-0000073B0000}"/>
    <cellStyle name="Normal 4 33 61" xfId="10957" xr:uid="{00000000-0005-0000-0000-0000083B0000}"/>
    <cellStyle name="Normal 4 33 62" xfId="11139" xr:uid="{00000000-0005-0000-0000-0000093B0000}"/>
    <cellStyle name="Normal 4 33 63" xfId="12106" xr:uid="{00000000-0005-0000-0000-00000A3B0000}"/>
    <cellStyle name="Normal 4 33 64" xfId="11963" xr:uid="{00000000-0005-0000-0000-00000B3B0000}"/>
    <cellStyle name="Normal 4 33 65" xfId="12630" xr:uid="{00000000-0005-0000-0000-00000C3B0000}"/>
    <cellStyle name="Normal 4 33 66" xfId="11608" xr:uid="{00000000-0005-0000-0000-00000D3B0000}"/>
    <cellStyle name="Normal 4 33 67" xfId="11520" xr:uid="{00000000-0005-0000-0000-00000E3B0000}"/>
    <cellStyle name="Normal 4 33 68" xfId="11895" xr:uid="{00000000-0005-0000-0000-00000F3B0000}"/>
    <cellStyle name="Normal 4 33 69" xfId="12578" xr:uid="{00000000-0005-0000-0000-0000103B0000}"/>
    <cellStyle name="Normal 4 33 7" xfId="1399" xr:uid="{00000000-0005-0000-0000-0000113B0000}"/>
    <cellStyle name="Normal 4 33 70" xfId="13008" xr:uid="{00000000-0005-0000-0000-0000123B0000}"/>
    <cellStyle name="Normal 4 33 71" xfId="13052" xr:uid="{00000000-0005-0000-0000-0000133B0000}"/>
    <cellStyle name="Normal 4 33 72" xfId="13092" xr:uid="{00000000-0005-0000-0000-0000143B0000}"/>
    <cellStyle name="Normal 4 33 73" xfId="13129" xr:uid="{00000000-0005-0000-0000-0000153B0000}"/>
    <cellStyle name="Normal 4 33 74" xfId="13163" xr:uid="{00000000-0005-0000-0000-0000163B0000}"/>
    <cellStyle name="Normal 4 33 75" xfId="13445" xr:uid="{00000000-0005-0000-0000-0000173B0000}"/>
    <cellStyle name="Normal 4 33 76" xfId="13622" xr:uid="{00000000-0005-0000-0000-0000183B0000}"/>
    <cellStyle name="Normal 4 33 77" xfId="13799" xr:uid="{00000000-0005-0000-0000-0000193B0000}"/>
    <cellStyle name="Normal 4 33 78" xfId="13976" xr:uid="{00000000-0005-0000-0000-00001A3B0000}"/>
    <cellStyle name="Normal 4 33 79" xfId="14153" xr:uid="{00000000-0005-0000-0000-00001B3B0000}"/>
    <cellStyle name="Normal 4 33 8" xfId="1576" xr:uid="{00000000-0005-0000-0000-00001C3B0000}"/>
    <cellStyle name="Normal 4 33 80" xfId="14330" xr:uid="{00000000-0005-0000-0000-00001D3B0000}"/>
    <cellStyle name="Normal 4 33 81" xfId="14507" xr:uid="{00000000-0005-0000-0000-00001E3B0000}"/>
    <cellStyle name="Normal 4 33 82" xfId="14684" xr:uid="{00000000-0005-0000-0000-00001F3B0000}"/>
    <cellStyle name="Normal 4 33 83" xfId="14872" xr:uid="{00000000-0005-0000-0000-0000203B0000}"/>
    <cellStyle name="Normal 4 33 84" xfId="15050" xr:uid="{00000000-0005-0000-0000-0000213B0000}"/>
    <cellStyle name="Normal 4 33 85" xfId="15228" xr:uid="{00000000-0005-0000-0000-0000223B0000}"/>
    <cellStyle name="Normal 4 33 86" xfId="15406" xr:uid="{00000000-0005-0000-0000-0000233B0000}"/>
    <cellStyle name="Normal 4 33 87" xfId="15584" xr:uid="{00000000-0005-0000-0000-0000243B0000}"/>
    <cellStyle name="Normal 4 33 88" xfId="15762" xr:uid="{00000000-0005-0000-0000-0000253B0000}"/>
    <cellStyle name="Normal 4 33 89" xfId="15940" xr:uid="{00000000-0005-0000-0000-0000263B0000}"/>
    <cellStyle name="Normal 4 33 9" xfId="1753" xr:uid="{00000000-0005-0000-0000-0000273B0000}"/>
    <cellStyle name="Normal 4 33 90" xfId="16108" xr:uid="{00000000-0005-0000-0000-0000283B0000}"/>
    <cellStyle name="Normal 4 33 91" xfId="16285" xr:uid="{00000000-0005-0000-0000-0000293B0000}"/>
    <cellStyle name="Normal 4 33 92" xfId="16462" xr:uid="{00000000-0005-0000-0000-00002A3B0000}"/>
    <cellStyle name="Normal 4 33 93" xfId="16639" xr:uid="{00000000-0005-0000-0000-00002B3B0000}"/>
    <cellStyle name="Normal 4 33 94" xfId="16816" xr:uid="{00000000-0005-0000-0000-00002C3B0000}"/>
    <cellStyle name="Normal 4 33 95" xfId="16997" xr:uid="{00000000-0005-0000-0000-00002D3B0000}"/>
    <cellStyle name="Normal 4 33 96" xfId="17038" xr:uid="{00000000-0005-0000-0000-00002E3B0000}"/>
    <cellStyle name="Normal 4 33 97" xfId="17619" xr:uid="{00000000-0005-0000-0000-00002F3B0000}"/>
    <cellStyle name="Normal 4 33 98" xfId="17023" xr:uid="{00000000-0005-0000-0000-0000303B0000}"/>
    <cellStyle name="Normal 4 33 99" xfId="17053" xr:uid="{00000000-0005-0000-0000-0000313B0000}"/>
    <cellStyle name="Normal 4 34" xfId="154" xr:uid="{00000000-0005-0000-0000-0000323B0000}"/>
    <cellStyle name="Normal 4 34 10" xfId="1931" xr:uid="{00000000-0005-0000-0000-0000333B0000}"/>
    <cellStyle name="Normal 4 34 100" xfId="338" xr:uid="{00000000-0005-0000-0000-0000343B0000}"/>
    <cellStyle name="Normal 4 34 11" xfId="2108" xr:uid="{00000000-0005-0000-0000-0000353B0000}"/>
    <cellStyle name="Normal 4 34 12" xfId="2285" xr:uid="{00000000-0005-0000-0000-0000363B0000}"/>
    <cellStyle name="Normal 4 34 13" xfId="2462" xr:uid="{00000000-0005-0000-0000-0000373B0000}"/>
    <cellStyle name="Normal 4 34 14" xfId="2639" xr:uid="{00000000-0005-0000-0000-0000383B0000}"/>
    <cellStyle name="Normal 4 34 15" xfId="2816" xr:uid="{00000000-0005-0000-0000-0000393B0000}"/>
    <cellStyle name="Normal 4 34 16" xfId="2993" xr:uid="{00000000-0005-0000-0000-00003A3B0000}"/>
    <cellStyle name="Normal 4 34 17" xfId="3170" xr:uid="{00000000-0005-0000-0000-00003B3B0000}"/>
    <cellStyle name="Normal 4 34 18" xfId="3347" xr:uid="{00000000-0005-0000-0000-00003C3B0000}"/>
    <cellStyle name="Normal 4 34 19" xfId="3524" xr:uid="{00000000-0005-0000-0000-00003D3B0000}"/>
    <cellStyle name="Normal 4 34 2" xfId="515" xr:uid="{00000000-0005-0000-0000-00003E3B0000}"/>
    <cellStyle name="Normal 4 34 20" xfId="3701" xr:uid="{00000000-0005-0000-0000-00003F3B0000}"/>
    <cellStyle name="Normal 4 34 21" xfId="3878" xr:uid="{00000000-0005-0000-0000-0000403B0000}"/>
    <cellStyle name="Normal 4 34 22" xfId="4055" xr:uid="{00000000-0005-0000-0000-0000413B0000}"/>
    <cellStyle name="Normal 4 34 23" xfId="4232" xr:uid="{00000000-0005-0000-0000-0000423B0000}"/>
    <cellStyle name="Normal 4 34 24" xfId="4409" xr:uid="{00000000-0005-0000-0000-0000433B0000}"/>
    <cellStyle name="Normal 4 34 25" xfId="4586" xr:uid="{00000000-0005-0000-0000-0000443B0000}"/>
    <cellStyle name="Normal 4 34 26" xfId="4763" xr:uid="{00000000-0005-0000-0000-0000453B0000}"/>
    <cellStyle name="Normal 4 34 27" xfId="4940" xr:uid="{00000000-0005-0000-0000-0000463B0000}"/>
    <cellStyle name="Normal 4 34 28" xfId="5117" xr:uid="{00000000-0005-0000-0000-0000473B0000}"/>
    <cellStyle name="Normal 4 34 29" xfId="5294" xr:uid="{00000000-0005-0000-0000-0000483B0000}"/>
    <cellStyle name="Normal 4 34 3" xfId="692" xr:uid="{00000000-0005-0000-0000-0000493B0000}"/>
    <cellStyle name="Normal 4 34 30" xfId="5471" xr:uid="{00000000-0005-0000-0000-00004A3B0000}"/>
    <cellStyle name="Normal 4 34 31" xfId="5648" xr:uid="{00000000-0005-0000-0000-00004B3B0000}"/>
    <cellStyle name="Normal 4 34 32" xfId="5825" xr:uid="{00000000-0005-0000-0000-00004C3B0000}"/>
    <cellStyle name="Normal 4 34 33" xfId="6002" xr:uid="{00000000-0005-0000-0000-00004D3B0000}"/>
    <cellStyle name="Normal 4 34 34" xfId="6179" xr:uid="{00000000-0005-0000-0000-00004E3B0000}"/>
    <cellStyle name="Normal 4 34 35" xfId="6356" xr:uid="{00000000-0005-0000-0000-00004F3B0000}"/>
    <cellStyle name="Normal 4 34 36" xfId="6533" xr:uid="{00000000-0005-0000-0000-0000503B0000}"/>
    <cellStyle name="Normal 4 34 37" xfId="6710" xr:uid="{00000000-0005-0000-0000-0000513B0000}"/>
    <cellStyle name="Normal 4 34 38" xfId="6887" xr:uid="{00000000-0005-0000-0000-0000523B0000}"/>
    <cellStyle name="Normal 4 34 39" xfId="7064" xr:uid="{00000000-0005-0000-0000-0000533B0000}"/>
    <cellStyle name="Normal 4 34 4" xfId="869" xr:uid="{00000000-0005-0000-0000-0000543B0000}"/>
    <cellStyle name="Normal 4 34 40" xfId="7241" xr:uid="{00000000-0005-0000-0000-0000553B0000}"/>
    <cellStyle name="Normal 4 34 41" xfId="7418" xr:uid="{00000000-0005-0000-0000-0000563B0000}"/>
    <cellStyle name="Normal 4 34 42" xfId="7595" xr:uid="{00000000-0005-0000-0000-0000573B0000}"/>
    <cellStyle name="Normal 4 34 43" xfId="7772" xr:uid="{00000000-0005-0000-0000-0000583B0000}"/>
    <cellStyle name="Normal 4 34 44" xfId="7949" xr:uid="{00000000-0005-0000-0000-0000593B0000}"/>
    <cellStyle name="Normal 4 34 45" xfId="8126" xr:uid="{00000000-0005-0000-0000-00005A3B0000}"/>
    <cellStyle name="Normal 4 34 46" xfId="8303" xr:uid="{00000000-0005-0000-0000-00005B3B0000}"/>
    <cellStyle name="Normal 4 34 47" xfId="8480" xr:uid="{00000000-0005-0000-0000-00005C3B0000}"/>
    <cellStyle name="Normal 4 34 48" xfId="8657" xr:uid="{00000000-0005-0000-0000-00005D3B0000}"/>
    <cellStyle name="Normal 4 34 49" xfId="8834" xr:uid="{00000000-0005-0000-0000-00005E3B0000}"/>
    <cellStyle name="Normal 4 34 5" xfId="1046" xr:uid="{00000000-0005-0000-0000-00005F3B0000}"/>
    <cellStyle name="Normal 4 34 50" xfId="9011" xr:uid="{00000000-0005-0000-0000-0000603B0000}"/>
    <cellStyle name="Normal 4 34 51" xfId="9188" xr:uid="{00000000-0005-0000-0000-0000613B0000}"/>
    <cellStyle name="Normal 4 34 52" xfId="9365" xr:uid="{00000000-0005-0000-0000-0000623B0000}"/>
    <cellStyle name="Normal 4 34 53" xfId="9542" xr:uid="{00000000-0005-0000-0000-0000633B0000}"/>
    <cellStyle name="Normal 4 34 54" xfId="9719" xr:uid="{00000000-0005-0000-0000-0000643B0000}"/>
    <cellStyle name="Normal 4 34 55" xfId="9896" xr:uid="{00000000-0005-0000-0000-0000653B0000}"/>
    <cellStyle name="Normal 4 34 56" xfId="10073" xr:uid="{00000000-0005-0000-0000-0000663B0000}"/>
    <cellStyle name="Normal 4 34 57" xfId="10250" xr:uid="{00000000-0005-0000-0000-0000673B0000}"/>
    <cellStyle name="Normal 4 34 58" xfId="10427" xr:uid="{00000000-0005-0000-0000-0000683B0000}"/>
    <cellStyle name="Normal 4 34 59" xfId="10604" xr:uid="{00000000-0005-0000-0000-0000693B0000}"/>
    <cellStyle name="Normal 4 34 6" xfId="1223" xr:uid="{00000000-0005-0000-0000-00006A3B0000}"/>
    <cellStyle name="Normal 4 34 60" xfId="10781" xr:uid="{00000000-0005-0000-0000-00006B3B0000}"/>
    <cellStyle name="Normal 4 34 61" xfId="10958" xr:uid="{00000000-0005-0000-0000-00006C3B0000}"/>
    <cellStyle name="Normal 4 34 62" xfId="11140" xr:uid="{00000000-0005-0000-0000-00006D3B0000}"/>
    <cellStyle name="Normal 4 34 63" xfId="12081" xr:uid="{00000000-0005-0000-0000-00006E3B0000}"/>
    <cellStyle name="Normal 4 34 64" xfId="11861" xr:uid="{00000000-0005-0000-0000-00006F3B0000}"/>
    <cellStyle name="Normal 4 34 65" xfId="12304" xr:uid="{00000000-0005-0000-0000-0000703B0000}"/>
    <cellStyle name="Normal 4 34 66" xfId="12118" xr:uid="{00000000-0005-0000-0000-0000713B0000}"/>
    <cellStyle name="Normal 4 34 67" xfId="11762" xr:uid="{00000000-0005-0000-0000-0000723B0000}"/>
    <cellStyle name="Normal 4 34 68" xfId="12130" xr:uid="{00000000-0005-0000-0000-0000733B0000}"/>
    <cellStyle name="Normal 4 34 69" xfId="12164" xr:uid="{00000000-0005-0000-0000-0000743B0000}"/>
    <cellStyle name="Normal 4 34 7" xfId="1400" xr:uid="{00000000-0005-0000-0000-0000753B0000}"/>
    <cellStyle name="Normal 4 34 70" xfId="11485" xr:uid="{00000000-0005-0000-0000-0000763B0000}"/>
    <cellStyle name="Normal 4 34 71" xfId="11554" xr:uid="{00000000-0005-0000-0000-0000773B0000}"/>
    <cellStyle name="Normal 4 34 72" xfId="11596" xr:uid="{00000000-0005-0000-0000-0000783B0000}"/>
    <cellStyle name="Normal 4 34 73" xfId="11974" xr:uid="{00000000-0005-0000-0000-0000793B0000}"/>
    <cellStyle name="Normal 4 34 74" xfId="12981" xr:uid="{00000000-0005-0000-0000-00007A3B0000}"/>
    <cellStyle name="Normal 4 34 75" xfId="13446" xr:uid="{00000000-0005-0000-0000-00007B3B0000}"/>
    <cellStyle name="Normal 4 34 76" xfId="13623" xr:uid="{00000000-0005-0000-0000-00007C3B0000}"/>
    <cellStyle name="Normal 4 34 77" xfId="13800" xr:uid="{00000000-0005-0000-0000-00007D3B0000}"/>
    <cellStyle name="Normal 4 34 78" xfId="13977" xr:uid="{00000000-0005-0000-0000-00007E3B0000}"/>
    <cellStyle name="Normal 4 34 79" xfId="14154" xr:uid="{00000000-0005-0000-0000-00007F3B0000}"/>
    <cellStyle name="Normal 4 34 8" xfId="1577" xr:uid="{00000000-0005-0000-0000-0000803B0000}"/>
    <cellStyle name="Normal 4 34 80" xfId="14331" xr:uid="{00000000-0005-0000-0000-0000813B0000}"/>
    <cellStyle name="Normal 4 34 81" xfId="14508" xr:uid="{00000000-0005-0000-0000-0000823B0000}"/>
    <cellStyle name="Normal 4 34 82" xfId="14685" xr:uid="{00000000-0005-0000-0000-0000833B0000}"/>
    <cellStyle name="Normal 4 34 83" xfId="14873" xr:uid="{00000000-0005-0000-0000-0000843B0000}"/>
    <cellStyle name="Normal 4 34 84" xfId="15051" xr:uid="{00000000-0005-0000-0000-0000853B0000}"/>
    <cellStyle name="Normal 4 34 85" xfId="15229" xr:uid="{00000000-0005-0000-0000-0000863B0000}"/>
    <cellStyle name="Normal 4 34 86" xfId="15407" xr:uid="{00000000-0005-0000-0000-0000873B0000}"/>
    <cellStyle name="Normal 4 34 87" xfId="15585" xr:uid="{00000000-0005-0000-0000-0000883B0000}"/>
    <cellStyle name="Normal 4 34 88" xfId="15763" xr:uid="{00000000-0005-0000-0000-0000893B0000}"/>
    <cellStyle name="Normal 4 34 89" xfId="15941" xr:uid="{00000000-0005-0000-0000-00008A3B0000}"/>
    <cellStyle name="Normal 4 34 9" xfId="1754" xr:uid="{00000000-0005-0000-0000-00008B3B0000}"/>
    <cellStyle name="Normal 4 34 90" xfId="16109" xr:uid="{00000000-0005-0000-0000-00008C3B0000}"/>
    <cellStyle name="Normal 4 34 91" xfId="16286" xr:uid="{00000000-0005-0000-0000-00008D3B0000}"/>
    <cellStyle name="Normal 4 34 92" xfId="16463" xr:uid="{00000000-0005-0000-0000-00008E3B0000}"/>
    <cellStyle name="Normal 4 34 93" xfId="16640" xr:uid="{00000000-0005-0000-0000-00008F3B0000}"/>
    <cellStyle name="Normal 4 34 94" xfId="16817" xr:uid="{00000000-0005-0000-0000-0000903B0000}"/>
    <cellStyle name="Normal 4 34 95" xfId="16998" xr:uid="{00000000-0005-0000-0000-0000913B0000}"/>
    <cellStyle name="Normal 4 34 96" xfId="17225" xr:uid="{00000000-0005-0000-0000-0000923B0000}"/>
    <cellStyle name="Normal 4 34 97" xfId="17094" xr:uid="{00000000-0005-0000-0000-0000933B0000}"/>
    <cellStyle name="Normal 4 34 98" xfId="17213" xr:uid="{00000000-0005-0000-0000-0000943B0000}"/>
    <cellStyle name="Normal 4 34 99" xfId="17459" xr:uid="{00000000-0005-0000-0000-0000953B0000}"/>
    <cellStyle name="Normal 4 35" xfId="155" xr:uid="{00000000-0005-0000-0000-0000963B0000}"/>
    <cellStyle name="Normal 4 35 10" xfId="1932" xr:uid="{00000000-0005-0000-0000-0000973B0000}"/>
    <cellStyle name="Normal 4 35 100" xfId="339" xr:uid="{00000000-0005-0000-0000-0000983B0000}"/>
    <cellStyle name="Normal 4 35 11" xfId="2109" xr:uid="{00000000-0005-0000-0000-0000993B0000}"/>
    <cellStyle name="Normal 4 35 12" xfId="2286" xr:uid="{00000000-0005-0000-0000-00009A3B0000}"/>
    <cellStyle name="Normal 4 35 13" xfId="2463" xr:uid="{00000000-0005-0000-0000-00009B3B0000}"/>
    <cellStyle name="Normal 4 35 14" xfId="2640" xr:uid="{00000000-0005-0000-0000-00009C3B0000}"/>
    <cellStyle name="Normal 4 35 15" xfId="2817" xr:uid="{00000000-0005-0000-0000-00009D3B0000}"/>
    <cellStyle name="Normal 4 35 16" xfId="2994" xr:uid="{00000000-0005-0000-0000-00009E3B0000}"/>
    <cellStyle name="Normal 4 35 17" xfId="3171" xr:uid="{00000000-0005-0000-0000-00009F3B0000}"/>
    <cellStyle name="Normal 4 35 18" xfId="3348" xr:uid="{00000000-0005-0000-0000-0000A03B0000}"/>
    <cellStyle name="Normal 4 35 19" xfId="3525" xr:uid="{00000000-0005-0000-0000-0000A13B0000}"/>
    <cellStyle name="Normal 4 35 2" xfId="516" xr:uid="{00000000-0005-0000-0000-0000A23B0000}"/>
    <cellStyle name="Normal 4 35 20" xfId="3702" xr:uid="{00000000-0005-0000-0000-0000A33B0000}"/>
    <cellStyle name="Normal 4 35 21" xfId="3879" xr:uid="{00000000-0005-0000-0000-0000A43B0000}"/>
    <cellStyle name="Normal 4 35 22" xfId="4056" xr:uid="{00000000-0005-0000-0000-0000A53B0000}"/>
    <cellStyle name="Normal 4 35 23" xfId="4233" xr:uid="{00000000-0005-0000-0000-0000A63B0000}"/>
    <cellStyle name="Normal 4 35 24" xfId="4410" xr:uid="{00000000-0005-0000-0000-0000A73B0000}"/>
    <cellStyle name="Normal 4 35 25" xfId="4587" xr:uid="{00000000-0005-0000-0000-0000A83B0000}"/>
    <cellStyle name="Normal 4 35 26" xfId="4764" xr:uid="{00000000-0005-0000-0000-0000A93B0000}"/>
    <cellStyle name="Normal 4 35 27" xfId="4941" xr:uid="{00000000-0005-0000-0000-0000AA3B0000}"/>
    <cellStyle name="Normal 4 35 28" xfId="5118" xr:uid="{00000000-0005-0000-0000-0000AB3B0000}"/>
    <cellStyle name="Normal 4 35 29" xfId="5295" xr:uid="{00000000-0005-0000-0000-0000AC3B0000}"/>
    <cellStyle name="Normal 4 35 3" xfId="693" xr:uid="{00000000-0005-0000-0000-0000AD3B0000}"/>
    <cellStyle name="Normal 4 35 30" xfId="5472" xr:uid="{00000000-0005-0000-0000-0000AE3B0000}"/>
    <cellStyle name="Normal 4 35 31" xfId="5649" xr:uid="{00000000-0005-0000-0000-0000AF3B0000}"/>
    <cellStyle name="Normal 4 35 32" xfId="5826" xr:uid="{00000000-0005-0000-0000-0000B03B0000}"/>
    <cellStyle name="Normal 4 35 33" xfId="6003" xr:uid="{00000000-0005-0000-0000-0000B13B0000}"/>
    <cellStyle name="Normal 4 35 34" xfId="6180" xr:uid="{00000000-0005-0000-0000-0000B23B0000}"/>
    <cellStyle name="Normal 4 35 35" xfId="6357" xr:uid="{00000000-0005-0000-0000-0000B33B0000}"/>
    <cellStyle name="Normal 4 35 36" xfId="6534" xr:uid="{00000000-0005-0000-0000-0000B43B0000}"/>
    <cellStyle name="Normal 4 35 37" xfId="6711" xr:uid="{00000000-0005-0000-0000-0000B53B0000}"/>
    <cellStyle name="Normal 4 35 38" xfId="6888" xr:uid="{00000000-0005-0000-0000-0000B63B0000}"/>
    <cellStyle name="Normal 4 35 39" xfId="7065" xr:uid="{00000000-0005-0000-0000-0000B73B0000}"/>
    <cellStyle name="Normal 4 35 4" xfId="870" xr:uid="{00000000-0005-0000-0000-0000B83B0000}"/>
    <cellStyle name="Normal 4 35 40" xfId="7242" xr:uid="{00000000-0005-0000-0000-0000B93B0000}"/>
    <cellStyle name="Normal 4 35 41" xfId="7419" xr:uid="{00000000-0005-0000-0000-0000BA3B0000}"/>
    <cellStyle name="Normal 4 35 42" xfId="7596" xr:uid="{00000000-0005-0000-0000-0000BB3B0000}"/>
    <cellStyle name="Normal 4 35 43" xfId="7773" xr:uid="{00000000-0005-0000-0000-0000BC3B0000}"/>
    <cellStyle name="Normal 4 35 44" xfId="7950" xr:uid="{00000000-0005-0000-0000-0000BD3B0000}"/>
    <cellStyle name="Normal 4 35 45" xfId="8127" xr:uid="{00000000-0005-0000-0000-0000BE3B0000}"/>
    <cellStyle name="Normal 4 35 46" xfId="8304" xr:uid="{00000000-0005-0000-0000-0000BF3B0000}"/>
    <cellStyle name="Normal 4 35 47" xfId="8481" xr:uid="{00000000-0005-0000-0000-0000C03B0000}"/>
    <cellStyle name="Normal 4 35 48" xfId="8658" xr:uid="{00000000-0005-0000-0000-0000C13B0000}"/>
    <cellStyle name="Normal 4 35 49" xfId="8835" xr:uid="{00000000-0005-0000-0000-0000C23B0000}"/>
    <cellStyle name="Normal 4 35 5" xfId="1047" xr:uid="{00000000-0005-0000-0000-0000C33B0000}"/>
    <cellStyle name="Normal 4 35 50" xfId="9012" xr:uid="{00000000-0005-0000-0000-0000C43B0000}"/>
    <cellStyle name="Normal 4 35 51" xfId="9189" xr:uid="{00000000-0005-0000-0000-0000C53B0000}"/>
    <cellStyle name="Normal 4 35 52" xfId="9366" xr:uid="{00000000-0005-0000-0000-0000C63B0000}"/>
    <cellStyle name="Normal 4 35 53" xfId="9543" xr:uid="{00000000-0005-0000-0000-0000C73B0000}"/>
    <cellStyle name="Normal 4 35 54" xfId="9720" xr:uid="{00000000-0005-0000-0000-0000C83B0000}"/>
    <cellStyle name="Normal 4 35 55" xfId="9897" xr:uid="{00000000-0005-0000-0000-0000C93B0000}"/>
    <cellStyle name="Normal 4 35 56" xfId="10074" xr:uid="{00000000-0005-0000-0000-0000CA3B0000}"/>
    <cellStyle name="Normal 4 35 57" xfId="10251" xr:uid="{00000000-0005-0000-0000-0000CB3B0000}"/>
    <cellStyle name="Normal 4 35 58" xfId="10428" xr:uid="{00000000-0005-0000-0000-0000CC3B0000}"/>
    <cellStyle name="Normal 4 35 59" xfId="10605" xr:uid="{00000000-0005-0000-0000-0000CD3B0000}"/>
    <cellStyle name="Normal 4 35 6" xfId="1224" xr:uid="{00000000-0005-0000-0000-0000CE3B0000}"/>
    <cellStyle name="Normal 4 35 60" xfId="10782" xr:uid="{00000000-0005-0000-0000-0000CF3B0000}"/>
    <cellStyle name="Normal 4 35 61" xfId="10959" xr:uid="{00000000-0005-0000-0000-0000D03B0000}"/>
    <cellStyle name="Normal 4 35 62" xfId="11141" xr:uid="{00000000-0005-0000-0000-0000D13B0000}"/>
    <cellStyle name="Normal 4 35 63" xfId="12052" xr:uid="{00000000-0005-0000-0000-0000D23B0000}"/>
    <cellStyle name="Normal 4 35 64" xfId="11763" xr:uid="{00000000-0005-0000-0000-0000D33B0000}"/>
    <cellStyle name="Normal 4 35 65" xfId="11931" xr:uid="{00000000-0005-0000-0000-0000D43B0000}"/>
    <cellStyle name="Normal 4 35 66" xfId="11649" xr:uid="{00000000-0005-0000-0000-0000D53B0000}"/>
    <cellStyle name="Normal 4 35 67" xfId="11488" xr:uid="{00000000-0005-0000-0000-0000D63B0000}"/>
    <cellStyle name="Normal 4 35 68" xfId="11936" xr:uid="{00000000-0005-0000-0000-0000D73B0000}"/>
    <cellStyle name="Normal 4 35 69" xfId="12575" xr:uid="{00000000-0005-0000-0000-0000D83B0000}"/>
    <cellStyle name="Normal 4 35 7" xfId="1401" xr:uid="{00000000-0005-0000-0000-0000D93B0000}"/>
    <cellStyle name="Normal 4 35 70" xfId="11388" xr:uid="{00000000-0005-0000-0000-0000DA3B0000}"/>
    <cellStyle name="Normal 4 35 71" xfId="12399" xr:uid="{00000000-0005-0000-0000-0000DB3B0000}"/>
    <cellStyle name="Normal 4 35 72" xfId="12751" xr:uid="{00000000-0005-0000-0000-0000DC3B0000}"/>
    <cellStyle name="Normal 4 35 73" xfId="11357" xr:uid="{00000000-0005-0000-0000-0000DD3B0000}"/>
    <cellStyle name="Normal 4 35 74" xfId="12808" xr:uid="{00000000-0005-0000-0000-0000DE3B0000}"/>
    <cellStyle name="Normal 4 35 75" xfId="13447" xr:uid="{00000000-0005-0000-0000-0000DF3B0000}"/>
    <cellStyle name="Normal 4 35 76" xfId="13624" xr:uid="{00000000-0005-0000-0000-0000E03B0000}"/>
    <cellStyle name="Normal 4 35 77" xfId="13801" xr:uid="{00000000-0005-0000-0000-0000E13B0000}"/>
    <cellStyle name="Normal 4 35 78" xfId="13978" xr:uid="{00000000-0005-0000-0000-0000E23B0000}"/>
    <cellStyle name="Normal 4 35 79" xfId="14155" xr:uid="{00000000-0005-0000-0000-0000E33B0000}"/>
    <cellStyle name="Normal 4 35 8" xfId="1578" xr:uid="{00000000-0005-0000-0000-0000E43B0000}"/>
    <cellStyle name="Normal 4 35 80" xfId="14332" xr:uid="{00000000-0005-0000-0000-0000E53B0000}"/>
    <cellStyle name="Normal 4 35 81" xfId="14509" xr:uid="{00000000-0005-0000-0000-0000E63B0000}"/>
    <cellStyle name="Normal 4 35 82" xfId="14686" xr:uid="{00000000-0005-0000-0000-0000E73B0000}"/>
    <cellStyle name="Normal 4 35 83" xfId="14874" xr:uid="{00000000-0005-0000-0000-0000E83B0000}"/>
    <cellStyle name="Normal 4 35 84" xfId="15052" xr:uid="{00000000-0005-0000-0000-0000E93B0000}"/>
    <cellStyle name="Normal 4 35 85" xfId="15230" xr:uid="{00000000-0005-0000-0000-0000EA3B0000}"/>
    <cellStyle name="Normal 4 35 86" xfId="15408" xr:uid="{00000000-0005-0000-0000-0000EB3B0000}"/>
    <cellStyle name="Normal 4 35 87" xfId="15586" xr:uid="{00000000-0005-0000-0000-0000EC3B0000}"/>
    <cellStyle name="Normal 4 35 88" xfId="15764" xr:uid="{00000000-0005-0000-0000-0000ED3B0000}"/>
    <cellStyle name="Normal 4 35 89" xfId="15942" xr:uid="{00000000-0005-0000-0000-0000EE3B0000}"/>
    <cellStyle name="Normal 4 35 9" xfId="1755" xr:uid="{00000000-0005-0000-0000-0000EF3B0000}"/>
    <cellStyle name="Normal 4 35 90" xfId="16110" xr:uid="{00000000-0005-0000-0000-0000F03B0000}"/>
    <cellStyle name="Normal 4 35 91" xfId="16287" xr:uid="{00000000-0005-0000-0000-0000F13B0000}"/>
    <cellStyle name="Normal 4 35 92" xfId="16464" xr:uid="{00000000-0005-0000-0000-0000F23B0000}"/>
    <cellStyle name="Normal 4 35 93" xfId="16641" xr:uid="{00000000-0005-0000-0000-0000F33B0000}"/>
    <cellStyle name="Normal 4 35 94" xfId="16818" xr:uid="{00000000-0005-0000-0000-0000F43B0000}"/>
    <cellStyle name="Normal 4 35 95" xfId="16999" xr:uid="{00000000-0005-0000-0000-0000F53B0000}"/>
    <cellStyle name="Normal 4 35 96" xfId="17221" xr:uid="{00000000-0005-0000-0000-0000F63B0000}"/>
    <cellStyle name="Normal 4 35 97" xfId="17594" xr:uid="{00000000-0005-0000-0000-0000F73B0000}"/>
    <cellStyle name="Normal 4 35 98" xfId="17297" xr:uid="{00000000-0005-0000-0000-0000F83B0000}"/>
    <cellStyle name="Normal 4 35 99" xfId="17616" xr:uid="{00000000-0005-0000-0000-0000F93B0000}"/>
    <cellStyle name="Normal 4 36" xfId="156" xr:uid="{00000000-0005-0000-0000-0000FA3B0000}"/>
    <cellStyle name="Normal 4 36 10" xfId="1933" xr:uid="{00000000-0005-0000-0000-0000FB3B0000}"/>
    <cellStyle name="Normal 4 36 100" xfId="340" xr:uid="{00000000-0005-0000-0000-0000FC3B0000}"/>
    <cellStyle name="Normal 4 36 11" xfId="2110" xr:uid="{00000000-0005-0000-0000-0000FD3B0000}"/>
    <cellStyle name="Normal 4 36 12" xfId="2287" xr:uid="{00000000-0005-0000-0000-0000FE3B0000}"/>
    <cellStyle name="Normal 4 36 13" xfId="2464" xr:uid="{00000000-0005-0000-0000-0000FF3B0000}"/>
    <cellStyle name="Normal 4 36 14" xfId="2641" xr:uid="{00000000-0005-0000-0000-0000003C0000}"/>
    <cellStyle name="Normal 4 36 15" xfId="2818" xr:uid="{00000000-0005-0000-0000-0000013C0000}"/>
    <cellStyle name="Normal 4 36 16" xfId="2995" xr:uid="{00000000-0005-0000-0000-0000023C0000}"/>
    <cellStyle name="Normal 4 36 17" xfId="3172" xr:uid="{00000000-0005-0000-0000-0000033C0000}"/>
    <cellStyle name="Normal 4 36 18" xfId="3349" xr:uid="{00000000-0005-0000-0000-0000043C0000}"/>
    <cellStyle name="Normal 4 36 19" xfId="3526" xr:uid="{00000000-0005-0000-0000-0000053C0000}"/>
    <cellStyle name="Normal 4 36 2" xfId="517" xr:uid="{00000000-0005-0000-0000-0000063C0000}"/>
    <cellStyle name="Normal 4 36 20" xfId="3703" xr:uid="{00000000-0005-0000-0000-0000073C0000}"/>
    <cellStyle name="Normal 4 36 21" xfId="3880" xr:uid="{00000000-0005-0000-0000-0000083C0000}"/>
    <cellStyle name="Normal 4 36 22" xfId="4057" xr:uid="{00000000-0005-0000-0000-0000093C0000}"/>
    <cellStyle name="Normal 4 36 23" xfId="4234" xr:uid="{00000000-0005-0000-0000-00000A3C0000}"/>
    <cellStyle name="Normal 4 36 24" xfId="4411" xr:uid="{00000000-0005-0000-0000-00000B3C0000}"/>
    <cellStyle name="Normal 4 36 25" xfId="4588" xr:uid="{00000000-0005-0000-0000-00000C3C0000}"/>
    <cellStyle name="Normal 4 36 26" xfId="4765" xr:uid="{00000000-0005-0000-0000-00000D3C0000}"/>
    <cellStyle name="Normal 4 36 27" xfId="4942" xr:uid="{00000000-0005-0000-0000-00000E3C0000}"/>
    <cellStyle name="Normal 4 36 28" xfId="5119" xr:uid="{00000000-0005-0000-0000-00000F3C0000}"/>
    <cellStyle name="Normal 4 36 29" xfId="5296" xr:uid="{00000000-0005-0000-0000-0000103C0000}"/>
    <cellStyle name="Normal 4 36 3" xfId="694" xr:uid="{00000000-0005-0000-0000-0000113C0000}"/>
    <cellStyle name="Normal 4 36 30" xfId="5473" xr:uid="{00000000-0005-0000-0000-0000123C0000}"/>
    <cellStyle name="Normal 4 36 31" xfId="5650" xr:uid="{00000000-0005-0000-0000-0000133C0000}"/>
    <cellStyle name="Normal 4 36 32" xfId="5827" xr:uid="{00000000-0005-0000-0000-0000143C0000}"/>
    <cellStyle name="Normal 4 36 33" xfId="6004" xr:uid="{00000000-0005-0000-0000-0000153C0000}"/>
    <cellStyle name="Normal 4 36 34" xfId="6181" xr:uid="{00000000-0005-0000-0000-0000163C0000}"/>
    <cellStyle name="Normal 4 36 35" xfId="6358" xr:uid="{00000000-0005-0000-0000-0000173C0000}"/>
    <cellStyle name="Normal 4 36 36" xfId="6535" xr:uid="{00000000-0005-0000-0000-0000183C0000}"/>
    <cellStyle name="Normal 4 36 37" xfId="6712" xr:uid="{00000000-0005-0000-0000-0000193C0000}"/>
    <cellStyle name="Normal 4 36 38" xfId="6889" xr:uid="{00000000-0005-0000-0000-00001A3C0000}"/>
    <cellStyle name="Normal 4 36 39" xfId="7066" xr:uid="{00000000-0005-0000-0000-00001B3C0000}"/>
    <cellStyle name="Normal 4 36 4" xfId="871" xr:uid="{00000000-0005-0000-0000-00001C3C0000}"/>
    <cellStyle name="Normal 4 36 40" xfId="7243" xr:uid="{00000000-0005-0000-0000-00001D3C0000}"/>
    <cellStyle name="Normal 4 36 41" xfId="7420" xr:uid="{00000000-0005-0000-0000-00001E3C0000}"/>
    <cellStyle name="Normal 4 36 42" xfId="7597" xr:uid="{00000000-0005-0000-0000-00001F3C0000}"/>
    <cellStyle name="Normal 4 36 43" xfId="7774" xr:uid="{00000000-0005-0000-0000-0000203C0000}"/>
    <cellStyle name="Normal 4 36 44" xfId="7951" xr:uid="{00000000-0005-0000-0000-0000213C0000}"/>
    <cellStyle name="Normal 4 36 45" xfId="8128" xr:uid="{00000000-0005-0000-0000-0000223C0000}"/>
    <cellStyle name="Normal 4 36 46" xfId="8305" xr:uid="{00000000-0005-0000-0000-0000233C0000}"/>
    <cellStyle name="Normal 4 36 47" xfId="8482" xr:uid="{00000000-0005-0000-0000-0000243C0000}"/>
    <cellStyle name="Normal 4 36 48" xfId="8659" xr:uid="{00000000-0005-0000-0000-0000253C0000}"/>
    <cellStyle name="Normal 4 36 49" xfId="8836" xr:uid="{00000000-0005-0000-0000-0000263C0000}"/>
    <cellStyle name="Normal 4 36 5" xfId="1048" xr:uid="{00000000-0005-0000-0000-0000273C0000}"/>
    <cellStyle name="Normal 4 36 50" xfId="9013" xr:uid="{00000000-0005-0000-0000-0000283C0000}"/>
    <cellStyle name="Normal 4 36 51" xfId="9190" xr:uid="{00000000-0005-0000-0000-0000293C0000}"/>
    <cellStyle name="Normal 4 36 52" xfId="9367" xr:uid="{00000000-0005-0000-0000-00002A3C0000}"/>
    <cellStyle name="Normal 4 36 53" xfId="9544" xr:uid="{00000000-0005-0000-0000-00002B3C0000}"/>
    <cellStyle name="Normal 4 36 54" xfId="9721" xr:uid="{00000000-0005-0000-0000-00002C3C0000}"/>
    <cellStyle name="Normal 4 36 55" xfId="9898" xr:uid="{00000000-0005-0000-0000-00002D3C0000}"/>
    <cellStyle name="Normal 4 36 56" xfId="10075" xr:uid="{00000000-0005-0000-0000-00002E3C0000}"/>
    <cellStyle name="Normal 4 36 57" xfId="10252" xr:uid="{00000000-0005-0000-0000-00002F3C0000}"/>
    <cellStyle name="Normal 4 36 58" xfId="10429" xr:uid="{00000000-0005-0000-0000-0000303C0000}"/>
    <cellStyle name="Normal 4 36 59" xfId="10606" xr:uid="{00000000-0005-0000-0000-0000313C0000}"/>
    <cellStyle name="Normal 4 36 6" xfId="1225" xr:uid="{00000000-0005-0000-0000-0000323C0000}"/>
    <cellStyle name="Normal 4 36 60" xfId="10783" xr:uid="{00000000-0005-0000-0000-0000333C0000}"/>
    <cellStyle name="Normal 4 36 61" xfId="10960" xr:uid="{00000000-0005-0000-0000-0000343C0000}"/>
    <cellStyle name="Normal 4 36 62" xfId="11142" xr:uid="{00000000-0005-0000-0000-0000353C0000}"/>
    <cellStyle name="Normal 4 36 63" xfId="12015" xr:uid="{00000000-0005-0000-0000-0000363C0000}"/>
    <cellStyle name="Normal 4 36 64" xfId="11177" xr:uid="{00000000-0005-0000-0000-0000373C0000}"/>
    <cellStyle name="Normal 4 36 65" xfId="11840" xr:uid="{00000000-0005-0000-0000-0000383C0000}"/>
    <cellStyle name="Normal 4 36 66" xfId="11514" xr:uid="{00000000-0005-0000-0000-0000393C0000}"/>
    <cellStyle name="Normal 4 36 67" xfId="12555" xr:uid="{00000000-0005-0000-0000-00003A3C0000}"/>
    <cellStyle name="Normal 4 36 68" xfId="11824" xr:uid="{00000000-0005-0000-0000-00003B3C0000}"/>
    <cellStyle name="Normal 4 36 69" xfId="11180" xr:uid="{00000000-0005-0000-0000-00003C3C0000}"/>
    <cellStyle name="Normal 4 36 7" xfId="1402" xr:uid="{00000000-0005-0000-0000-00003D3C0000}"/>
    <cellStyle name="Normal 4 36 70" xfId="11580" xr:uid="{00000000-0005-0000-0000-00003E3C0000}"/>
    <cellStyle name="Normal 4 36 71" xfId="12395" xr:uid="{00000000-0005-0000-0000-00003F3C0000}"/>
    <cellStyle name="Normal 4 36 72" xfId="11614" xr:uid="{00000000-0005-0000-0000-0000403C0000}"/>
    <cellStyle name="Normal 4 36 73" xfId="12584" xr:uid="{00000000-0005-0000-0000-0000413C0000}"/>
    <cellStyle name="Normal 4 36 74" xfId="12257" xr:uid="{00000000-0005-0000-0000-0000423C0000}"/>
    <cellStyle name="Normal 4 36 75" xfId="13448" xr:uid="{00000000-0005-0000-0000-0000433C0000}"/>
    <cellStyle name="Normal 4 36 76" xfId="13625" xr:uid="{00000000-0005-0000-0000-0000443C0000}"/>
    <cellStyle name="Normal 4 36 77" xfId="13802" xr:uid="{00000000-0005-0000-0000-0000453C0000}"/>
    <cellStyle name="Normal 4 36 78" xfId="13979" xr:uid="{00000000-0005-0000-0000-0000463C0000}"/>
    <cellStyle name="Normal 4 36 79" xfId="14156" xr:uid="{00000000-0005-0000-0000-0000473C0000}"/>
    <cellStyle name="Normal 4 36 8" xfId="1579" xr:uid="{00000000-0005-0000-0000-0000483C0000}"/>
    <cellStyle name="Normal 4 36 80" xfId="14333" xr:uid="{00000000-0005-0000-0000-0000493C0000}"/>
    <cellStyle name="Normal 4 36 81" xfId="14510" xr:uid="{00000000-0005-0000-0000-00004A3C0000}"/>
    <cellStyle name="Normal 4 36 82" xfId="14687" xr:uid="{00000000-0005-0000-0000-00004B3C0000}"/>
    <cellStyle name="Normal 4 36 83" xfId="14875" xr:uid="{00000000-0005-0000-0000-00004C3C0000}"/>
    <cellStyle name="Normal 4 36 84" xfId="15053" xr:uid="{00000000-0005-0000-0000-00004D3C0000}"/>
    <cellStyle name="Normal 4 36 85" xfId="15231" xr:uid="{00000000-0005-0000-0000-00004E3C0000}"/>
    <cellStyle name="Normal 4 36 86" xfId="15409" xr:uid="{00000000-0005-0000-0000-00004F3C0000}"/>
    <cellStyle name="Normal 4 36 87" xfId="15587" xr:uid="{00000000-0005-0000-0000-0000503C0000}"/>
    <cellStyle name="Normal 4 36 88" xfId="15765" xr:uid="{00000000-0005-0000-0000-0000513C0000}"/>
    <cellStyle name="Normal 4 36 89" xfId="15943" xr:uid="{00000000-0005-0000-0000-0000523C0000}"/>
    <cellStyle name="Normal 4 36 9" xfId="1756" xr:uid="{00000000-0005-0000-0000-0000533C0000}"/>
    <cellStyle name="Normal 4 36 90" xfId="16111" xr:uid="{00000000-0005-0000-0000-0000543C0000}"/>
    <cellStyle name="Normal 4 36 91" xfId="16288" xr:uid="{00000000-0005-0000-0000-0000553C0000}"/>
    <cellStyle name="Normal 4 36 92" xfId="16465" xr:uid="{00000000-0005-0000-0000-0000563C0000}"/>
    <cellStyle name="Normal 4 36 93" xfId="16642" xr:uid="{00000000-0005-0000-0000-0000573C0000}"/>
    <cellStyle name="Normal 4 36 94" xfId="16819" xr:uid="{00000000-0005-0000-0000-0000583C0000}"/>
    <cellStyle name="Normal 4 36 95" xfId="17000" xr:uid="{00000000-0005-0000-0000-0000593C0000}"/>
    <cellStyle name="Normal 4 36 96" xfId="17214" xr:uid="{00000000-0005-0000-0000-00005A3C0000}"/>
    <cellStyle name="Normal 4 36 97" xfId="17394" xr:uid="{00000000-0005-0000-0000-00005B3C0000}"/>
    <cellStyle name="Normal 4 36 98" xfId="17217" xr:uid="{00000000-0005-0000-0000-00005C3C0000}"/>
    <cellStyle name="Normal 4 36 99" xfId="17065" xr:uid="{00000000-0005-0000-0000-00005D3C0000}"/>
    <cellStyle name="Normal 4 37" xfId="157" xr:uid="{00000000-0005-0000-0000-00005E3C0000}"/>
    <cellStyle name="Normal 4 37 10" xfId="1934" xr:uid="{00000000-0005-0000-0000-00005F3C0000}"/>
    <cellStyle name="Normal 4 37 100" xfId="341" xr:uid="{00000000-0005-0000-0000-0000603C0000}"/>
    <cellStyle name="Normal 4 37 11" xfId="2111" xr:uid="{00000000-0005-0000-0000-0000613C0000}"/>
    <cellStyle name="Normal 4 37 12" xfId="2288" xr:uid="{00000000-0005-0000-0000-0000623C0000}"/>
    <cellStyle name="Normal 4 37 13" xfId="2465" xr:uid="{00000000-0005-0000-0000-0000633C0000}"/>
    <cellStyle name="Normal 4 37 14" xfId="2642" xr:uid="{00000000-0005-0000-0000-0000643C0000}"/>
    <cellStyle name="Normal 4 37 15" xfId="2819" xr:uid="{00000000-0005-0000-0000-0000653C0000}"/>
    <cellStyle name="Normal 4 37 16" xfId="2996" xr:uid="{00000000-0005-0000-0000-0000663C0000}"/>
    <cellStyle name="Normal 4 37 17" xfId="3173" xr:uid="{00000000-0005-0000-0000-0000673C0000}"/>
    <cellStyle name="Normal 4 37 18" xfId="3350" xr:uid="{00000000-0005-0000-0000-0000683C0000}"/>
    <cellStyle name="Normal 4 37 19" xfId="3527" xr:uid="{00000000-0005-0000-0000-0000693C0000}"/>
    <cellStyle name="Normal 4 37 2" xfId="518" xr:uid="{00000000-0005-0000-0000-00006A3C0000}"/>
    <cellStyle name="Normal 4 37 20" xfId="3704" xr:uid="{00000000-0005-0000-0000-00006B3C0000}"/>
    <cellStyle name="Normal 4 37 21" xfId="3881" xr:uid="{00000000-0005-0000-0000-00006C3C0000}"/>
    <cellStyle name="Normal 4 37 22" xfId="4058" xr:uid="{00000000-0005-0000-0000-00006D3C0000}"/>
    <cellStyle name="Normal 4 37 23" xfId="4235" xr:uid="{00000000-0005-0000-0000-00006E3C0000}"/>
    <cellStyle name="Normal 4 37 24" xfId="4412" xr:uid="{00000000-0005-0000-0000-00006F3C0000}"/>
    <cellStyle name="Normal 4 37 25" xfId="4589" xr:uid="{00000000-0005-0000-0000-0000703C0000}"/>
    <cellStyle name="Normal 4 37 26" xfId="4766" xr:uid="{00000000-0005-0000-0000-0000713C0000}"/>
    <cellStyle name="Normal 4 37 27" xfId="4943" xr:uid="{00000000-0005-0000-0000-0000723C0000}"/>
    <cellStyle name="Normal 4 37 28" xfId="5120" xr:uid="{00000000-0005-0000-0000-0000733C0000}"/>
    <cellStyle name="Normal 4 37 29" xfId="5297" xr:uid="{00000000-0005-0000-0000-0000743C0000}"/>
    <cellStyle name="Normal 4 37 3" xfId="695" xr:uid="{00000000-0005-0000-0000-0000753C0000}"/>
    <cellStyle name="Normal 4 37 30" xfId="5474" xr:uid="{00000000-0005-0000-0000-0000763C0000}"/>
    <cellStyle name="Normal 4 37 31" xfId="5651" xr:uid="{00000000-0005-0000-0000-0000773C0000}"/>
    <cellStyle name="Normal 4 37 32" xfId="5828" xr:uid="{00000000-0005-0000-0000-0000783C0000}"/>
    <cellStyle name="Normal 4 37 33" xfId="6005" xr:uid="{00000000-0005-0000-0000-0000793C0000}"/>
    <cellStyle name="Normal 4 37 34" xfId="6182" xr:uid="{00000000-0005-0000-0000-00007A3C0000}"/>
    <cellStyle name="Normal 4 37 35" xfId="6359" xr:uid="{00000000-0005-0000-0000-00007B3C0000}"/>
    <cellStyle name="Normal 4 37 36" xfId="6536" xr:uid="{00000000-0005-0000-0000-00007C3C0000}"/>
    <cellStyle name="Normal 4 37 37" xfId="6713" xr:uid="{00000000-0005-0000-0000-00007D3C0000}"/>
    <cellStyle name="Normal 4 37 38" xfId="6890" xr:uid="{00000000-0005-0000-0000-00007E3C0000}"/>
    <cellStyle name="Normal 4 37 39" xfId="7067" xr:uid="{00000000-0005-0000-0000-00007F3C0000}"/>
    <cellStyle name="Normal 4 37 4" xfId="872" xr:uid="{00000000-0005-0000-0000-0000803C0000}"/>
    <cellStyle name="Normal 4 37 40" xfId="7244" xr:uid="{00000000-0005-0000-0000-0000813C0000}"/>
    <cellStyle name="Normal 4 37 41" xfId="7421" xr:uid="{00000000-0005-0000-0000-0000823C0000}"/>
    <cellStyle name="Normal 4 37 42" xfId="7598" xr:uid="{00000000-0005-0000-0000-0000833C0000}"/>
    <cellStyle name="Normal 4 37 43" xfId="7775" xr:uid="{00000000-0005-0000-0000-0000843C0000}"/>
    <cellStyle name="Normal 4 37 44" xfId="7952" xr:uid="{00000000-0005-0000-0000-0000853C0000}"/>
    <cellStyle name="Normal 4 37 45" xfId="8129" xr:uid="{00000000-0005-0000-0000-0000863C0000}"/>
    <cellStyle name="Normal 4 37 46" xfId="8306" xr:uid="{00000000-0005-0000-0000-0000873C0000}"/>
    <cellStyle name="Normal 4 37 47" xfId="8483" xr:uid="{00000000-0005-0000-0000-0000883C0000}"/>
    <cellStyle name="Normal 4 37 48" xfId="8660" xr:uid="{00000000-0005-0000-0000-0000893C0000}"/>
    <cellStyle name="Normal 4 37 49" xfId="8837" xr:uid="{00000000-0005-0000-0000-00008A3C0000}"/>
    <cellStyle name="Normal 4 37 5" xfId="1049" xr:uid="{00000000-0005-0000-0000-00008B3C0000}"/>
    <cellStyle name="Normal 4 37 50" xfId="9014" xr:uid="{00000000-0005-0000-0000-00008C3C0000}"/>
    <cellStyle name="Normal 4 37 51" xfId="9191" xr:uid="{00000000-0005-0000-0000-00008D3C0000}"/>
    <cellStyle name="Normal 4 37 52" xfId="9368" xr:uid="{00000000-0005-0000-0000-00008E3C0000}"/>
    <cellStyle name="Normal 4 37 53" xfId="9545" xr:uid="{00000000-0005-0000-0000-00008F3C0000}"/>
    <cellStyle name="Normal 4 37 54" xfId="9722" xr:uid="{00000000-0005-0000-0000-0000903C0000}"/>
    <cellStyle name="Normal 4 37 55" xfId="9899" xr:uid="{00000000-0005-0000-0000-0000913C0000}"/>
    <cellStyle name="Normal 4 37 56" xfId="10076" xr:uid="{00000000-0005-0000-0000-0000923C0000}"/>
    <cellStyle name="Normal 4 37 57" xfId="10253" xr:uid="{00000000-0005-0000-0000-0000933C0000}"/>
    <cellStyle name="Normal 4 37 58" xfId="10430" xr:uid="{00000000-0005-0000-0000-0000943C0000}"/>
    <cellStyle name="Normal 4 37 59" xfId="10607" xr:uid="{00000000-0005-0000-0000-0000953C0000}"/>
    <cellStyle name="Normal 4 37 6" xfId="1226" xr:uid="{00000000-0005-0000-0000-0000963C0000}"/>
    <cellStyle name="Normal 4 37 60" xfId="10784" xr:uid="{00000000-0005-0000-0000-0000973C0000}"/>
    <cellStyle name="Normal 4 37 61" xfId="10961" xr:uid="{00000000-0005-0000-0000-0000983C0000}"/>
    <cellStyle name="Normal 4 37 62" xfId="11143" xr:uid="{00000000-0005-0000-0000-0000993C0000}"/>
    <cellStyle name="Normal 4 37 63" xfId="11985" xr:uid="{00000000-0005-0000-0000-00009A3C0000}"/>
    <cellStyle name="Normal 4 37 64" xfId="11619" xr:uid="{00000000-0005-0000-0000-00009B3C0000}"/>
    <cellStyle name="Normal 4 37 65" xfId="11519" xr:uid="{00000000-0005-0000-0000-00009C3C0000}"/>
    <cellStyle name="Normal 4 37 66" xfId="11935" xr:uid="{00000000-0005-0000-0000-00009D3C0000}"/>
    <cellStyle name="Normal 4 37 67" xfId="11259" xr:uid="{00000000-0005-0000-0000-00009E3C0000}"/>
    <cellStyle name="Normal 4 37 68" xfId="11878" xr:uid="{00000000-0005-0000-0000-00009F3C0000}"/>
    <cellStyle name="Normal 4 37 69" xfId="11424" xr:uid="{00000000-0005-0000-0000-0000A03C0000}"/>
    <cellStyle name="Normal 4 37 7" xfId="1403" xr:uid="{00000000-0005-0000-0000-0000A13C0000}"/>
    <cellStyle name="Normal 4 37 70" xfId="12370" xr:uid="{00000000-0005-0000-0000-0000A23C0000}"/>
    <cellStyle name="Normal 4 37 71" xfId="12794" xr:uid="{00000000-0005-0000-0000-0000A33C0000}"/>
    <cellStyle name="Normal 4 37 72" xfId="11356" xr:uid="{00000000-0005-0000-0000-0000A43C0000}"/>
    <cellStyle name="Normal 4 37 73" xfId="12894" xr:uid="{00000000-0005-0000-0000-0000A53C0000}"/>
    <cellStyle name="Normal 4 37 74" xfId="11216" xr:uid="{00000000-0005-0000-0000-0000A63C0000}"/>
    <cellStyle name="Normal 4 37 75" xfId="13449" xr:uid="{00000000-0005-0000-0000-0000A73C0000}"/>
    <cellStyle name="Normal 4 37 76" xfId="13626" xr:uid="{00000000-0005-0000-0000-0000A83C0000}"/>
    <cellStyle name="Normal 4 37 77" xfId="13803" xr:uid="{00000000-0005-0000-0000-0000A93C0000}"/>
    <cellStyle name="Normal 4 37 78" xfId="13980" xr:uid="{00000000-0005-0000-0000-0000AA3C0000}"/>
    <cellStyle name="Normal 4 37 79" xfId="14157" xr:uid="{00000000-0005-0000-0000-0000AB3C0000}"/>
    <cellStyle name="Normal 4 37 8" xfId="1580" xr:uid="{00000000-0005-0000-0000-0000AC3C0000}"/>
    <cellStyle name="Normal 4 37 80" xfId="14334" xr:uid="{00000000-0005-0000-0000-0000AD3C0000}"/>
    <cellStyle name="Normal 4 37 81" xfId="14511" xr:uid="{00000000-0005-0000-0000-0000AE3C0000}"/>
    <cellStyle name="Normal 4 37 82" xfId="14688" xr:uid="{00000000-0005-0000-0000-0000AF3C0000}"/>
    <cellStyle name="Normal 4 37 83" xfId="14876" xr:uid="{00000000-0005-0000-0000-0000B03C0000}"/>
    <cellStyle name="Normal 4 37 84" xfId="15054" xr:uid="{00000000-0005-0000-0000-0000B13C0000}"/>
    <cellStyle name="Normal 4 37 85" xfId="15232" xr:uid="{00000000-0005-0000-0000-0000B23C0000}"/>
    <cellStyle name="Normal 4 37 86" xfId="15410" xr:uid="{00000000-0005-0000-0000-0000B33C0000}"/>
    <cellStyle name="Normal 4 37 87" xfId="15588" xr:uid="{00000000-0005-0000-0000-0000B43C0000}"/>
    <cellStyle name="Normal 4 37 88" xfId="15766" xr:uid="{00000000-0005-0000-0000-0000B53C0000}"/>
    <cellStyle name="Normal 4 37 89" xfId="15944" xr:uid="{00000000-0005-0000-0000-0000B63C0000}"/>
    <cellStyle name="Normal 4 37 9" xfId="1757" xr:uid="{00000000-0005-0000-0000-0000B73C0000}"/>
    <cellStyle name="Normal 4 37 90" xfId="16112" xr:uid="{00000000-0005-0000-0000-0000B83C0000}"/>
    <cellStyle name="Normal 4 37 91" xfId="16289" xr:uid="{00000000-0005-0000-0000-0000B93C0000}"/>
    <cellStyle name="Normal 4 37 92" xfId="16466" xr:uid="{00000000-0005-0000-0000-0000BA3C0000}"/>
    <cellStyle name="Normal 4 37 93" xfId="16643" xr:uid="{00000000-0005-0000-0000-0000BB3C0000}"/>
    <cellStyle name="Normal 4 37 94" xfId="16820" xr:uid="{00000000-0005-0000-0000-0000BC3C0000}"/>
    <cellStyle name="Normal 4 37 95" xfId="17001" xr:uid="{00000000-0005-0000-0000-0000BD3C0000}"/>
    <cellStyle name="Normal 4 37 96" xfId="17207" xr:uid="{00000000-0005-0000-0000-0000BE3C0000}"/>
    <cellStyle name="Normal 4 37 97" xfId="17206" xr:uid="{00000000-0005-0000-0000-0000BF3C0000}"/>
    <cellStyle name="Normal 4 37 98" xfId="17539" xr:uid="{00000000-0005-0000-0000-0000C03C0000}"/>
    <cellStyle name="Normal 4 37 99" xfId="17345" xr:uid="{00000000-0005-0000-0000-0000C13C0000}"/>
    <cellStyle name="Normal 4 38" xfId="158" xr:uid="{00000000-0005-0000-0000-0000C23C0000}"/>
    <cellStyle name="Normal 4 38 10" xfId="1935" xr:uid="{00000000-0005-0000-0000-0000C33C0000}"/>
    <cellStyle name="Normal 4 38 100" xfId="342" xr:uid="{00000000-0005-0000-0000-0000C43C0000}"/>
    <cellStyle name="Normal 4 38 11" xfId="2112" xr:uid="{00000000-0005-0000-0000-0000C53C0000}"/>
    <cellStyle name="Normal 4 38 12" xfId="2289" xr:uid="{00000000-0005-0000-0000-0000C63C0000}"/>
    <cellStyle name="Normal 4 38 13" xfId="2466" xr:uid="{00000000-0005-0000-0000-0000C73C0000}"/>
    <cellStyle name="Normal 4 38 14" xfId="2643" xr:uid="{00000000-0005-0000-0000-0000C83C0000}"/>
    <cellStyle name="Normal 4 38 15" xfId="2820" xr:uid="{00000000-0005-0000-0000-0000C93C0000}"/>
    <cellStyle name="Normal 4 38 16" xfId="2997" xr:uid="{00000000-0005-0000-0000-0000CA3C0000}"/>
    <cellStyle name="Normal 4 38 17" xfId="3174" xr:uid="{00000000-0005-0000-0000-0000CB3C0000}"/>
    <cellStyle name="Normal 4 38 18" xfId="3351" xr:uid="{00000000-0005-0000-0000-0000CC3C0000}"/>
    <cellStyle name="Normal 4 38 19" xfId="3528" xr:uid="{00000000-0005-0000-0000-0000CD3C0000}"/>
    <cellStyle name="Normal 4 38 2" xfId="519" xr:uid="{00000000-0005-0000-0000-0000CE3C0000}"/>
    <cellStyle name="Normal 4 38 20" xfId="3705" xr:uid="{00000000-0005-0000-0000-0000CF3C0000}"/>
    <cellStyle name="Normal 4 38 21" xfId="3882" xr:uid="{00000000-0005-0000-0000-0000D03C0000}"/>
    <cellStyle name="Normal 4 38 22" xfId="4059" xr:uid="{00000000-0005-0000-0000-0000D13C0000}"/>
    <cellStyle name="Normal 4 38 23" xfId="4236" xr:uid="{00000000-0005-0000-0000-0000D23C0000}"/>
    <cellStyle name="Normal 4 38 24" xfId="4413" xr:uid="{00000000-0005-0000-0000-0000D33C0000}"/>
    <cellStyle name="Normal 4 38 25" xfId="4590" xr:uid="{00000000-0005-0000-0000-0000D43C0000}"/>
    <cellStyle name="Normal 4 38 26" xfId="4767" xr:uid="{00000000-0005-0000-0000-0000D53C0000}"/>
    <cellStyle name="Normal 4 38 27" xfId="4944" xr:uid="{00000000-0005-0000-0000-0000D63C0000}"/>
    <cellStyle name="Normal 4 38 28" xfId="5121" xr:uid="{00000000-0005-0000-0000-0000D73C0000}"/>
    <cellStyle name="Normal 4 38 29" xfId="5298" xr:uid="{00000000-0005-0000-0000-0000D83C0000}"/>
    <cellStyle name="Normal 4 38 3" xfId="696" xr:uid="{00000000-0005-0000-0000-0000D93C0000}"/>
    <cellStyle name="Normal 4 38 30" xfId="5475" xr:uid="{00000000-0005-0000-0000-0000DA3C0000}"/>
    <cellStyle name="Normal 4 38 31" xfId="5652" xr:uid="{00000000-0005-0000-0000-0000DB3C0000}"/>
    <cellStyle name="Normal 4 38 32" xfId="5829" xr:uid="{00000000-0005-0000-0000-0000DC3C0000}"/>
    <cellStyle name="Normal 4 38 33" xfId="6006" xr:uid="{00000000-0005-0000-0000-0000DD3C0000}"/>
    <cellStyle name="Normal 4 38 34" xfId="6183" xr:uid="{00000000-0005-0000-0000-0000DE3C0000}"/>
    <cellStyle name="Normal 4 38 35" xfId="6360" xr:uid="{00000000-0005-0000-0000-0000DF3C0000}"/>
    <cellStyle name="Normal 4 38 36" xfId="6537" xr:uid="{00000000-0005-0000-0000-0000E03C0000}"/>
    <cellStyle name="Normal 4 38 37" xfId="6714" xr:uid="{00000000-0005-0000-0000-0000E13C0000}"/>
    <cellStyle name="Normal 4 38 38" xfId="6891" xr:uid="{00000000-0005-0000-0000-0000E23C0000}"/>
    <cellStyle name="Normal 4 38 39" xfId="7068" xr:uid="{00000000-0005-0000-0000-0000E33C0000}"/>
    <cellStyle name="Normal 4 38 4" xfId="873" xr:uid="{00000000-0005-0000-0000-0000E43C0000}"/>
    <cellStyle name="Normal 4 38 40" xfId="7245" xr:uid="{00000000-0005-0000-0000-0000E53C0000}"/>
    <cellStyle name="Normal 4 38 41" xfId="7422" xr:uid="{00000000-0005-0000-0000-0000E63C0000}"/>
    <cellStyle name="Normal 4 38 42" xfId="7599" xr:uid="{00000000-0005-0000-0000-0000E73C0000}"/>
    <cellStyle name="Normal 4 38 43" xfId="7776" xr:uid="{00000000-0005-0000-0000-0000E83C0000}"/>
    <cellStyle name="Normal 4 38 44" xfId="7953" xr:uid="{00000000-0005-0000-0000-0000E93C0000}"/>
    <cellStyle name="Normal 4 38 45" xfId="8130" xr:uid="{00000000-0005-0000-0000-0000EA3C0000}"/>
    <cellStyle name="Normal 4 38 46" xfId="8307" xr:uid="{00000000-0005-0000-0000-0000EB3C0000}"/>
    <cellStyle name="Normal 4 38 47" xfId="8484" xr:uid="{00000000-0005-0000-0000-0000EC3C0000}"/>
    <cellStyle name="Normal 4 38 48" xfId="8661" xr:uid="{00000000-0005-0000-0000-0000ED3C0000}"/>
    <cellStyle name="Normal 4 38 49" xfId="8838" xr:uid="{00000000-0005-0000-0000-0000EE3C0000}"/>
    <cellStyle name="Normal 4 38 5" xfId="1050" xr:uid="{00000000-0005-0000-0000-0000EF3C0000}"/>
    <cellStyle name="Normal 4 38 50" xfId="9015" xr:uid="{00000000-0005-0000-0000-0000F03C0000}"/>
    <cellStyle name="Normal 4 38 51" xfId="9192" xr:uid="{00000000-0005-0000-0000-0000F13C0000}"/>
    <cellStyle name="Normal 4 38 52" xfId="9369" xr:uid="{00000000-0005-0000-0000-0000F23C0000}"/>
    <cellStyle name="Normal 4 38 53" xfId="9546" xr:uid="{00000000-0005-0000-0000-0000F33C0000}"/>
    <cellStyle name="Normal 4 38 54" xfId="9723" xr:uid="{00000000-0005-0000-0000-0000F43C0000}"/>
    <cellStyle name="Normal 4 38 55" xfId="9900" xr:uid="{00000000-0005-0000-0000-0000F53C0000}"/>
    <cellStyle name="Normal 4 38 56" xfId="10077" xr:uid="{00000000-0005-0000-0000-0000F63C0000}"/>
    <cellStyle name="Normal 4 38 57" xfId="10254" xr:uid="{00000000-0005-0000-0000-0000F73C0000}"/>
    <cellStyle name="Normal 4 38 58" xfId="10431" xr:uid="{00000000-0005-0000-0000-0000F83C0000}"/>
    <cellStyle name="Normal 4 38 59" xfId="10608" xr:uid="{00000000-0005-0000-0000-0000F93C0000}"/>
    <cellStyle name="Normal 4 38 6" xfId="1227" xr:uid="{00000000-0005-0000-0000-0000FA3C0000}"/>
    <cellStyle name="Normal 4 38 60" xfId="10785" xr:uid="{00000000-0005-0000-0000-0000FB3C0000}"/>
    <cellStyle name="Normal 4 38 61" xfId="10962" xr:uid="{00000000-0005-0000-0000-0000FC3C0000}"/>
    <cellStyle name="Normal 4 38 62" xfId="11144" xr:uid="{00000000-0005-0000-0000-0000FD3C0000}"/>
    <cellStyle name="Normal 4 38 63" xfId="11946" xr:uid="{00000000-0005-0000-0000-0000FE3C0000}"/>
    <cellStyle name="Normal 4 38 64" xfId="11546" xr:uid="{00000000-0005-0000-0000-0000FF3C0000}"/>
    <cellStyle name="Normal 4 38 65" xfId="12891" xr:uid="{00000000-0005-0000-0000-0000003D0000}"/>
    <cellStyle name="Normal 4 38 66" xfId="12866" xr:uid="{00000000-0005-0000-0000-0000013D0000}"/>
    <cellStyle name="Normal 4 38 67" xfId="13003" xr:uid="{00000000-0005-0000-0000-0000023D0000}"/>
    <cellStyle name="Normal 4 38 68" xfId="13047" xr:uid="{00000000-0005-0000-0000-0000033D0000}"/>
    <cellStyle name="Normal 4 38 69" xfId="13087" xr:uid="{00000000-0005-0000-0000-0000043D0000}"/>
    <cellStyle name="Normal 4 38 7" xfId="1404" xr:uid="{00000000-0005-0000-0000-0000053D0000}"/>
    <cellStyle name="Normal 4 38 70" xfId="13124" xr:uid="{00000000-0005-0000-0000-0000063D0000}"/>
    <cellStyle name="Normal 4 38 71" xfId="13158" xr:uid="{00000000-0005-0000-0000-0000073D0000}"/>
    <cellStyle name="Normal 4 38 72" xfId="13191" xr:uid="{00000000-0005-0000-0000-0000083D0000}"/>
    <cellStyle name="Normal 4 38 73" xfId="13219" xr:uid="{00000000-0005-0000-0000-0000093D0000}"/>
    <cellStyle name="Normal 4 38 74" xfId="13242" xr:uid="{00000000-0005-0000-0000-00000A3D0000}"/>
    <cellStyle name="Normal 4 38 75" xfId="13450" xr:uid="{00000000-0005-0000-0000-00000B3D0000}"/>
    <cellStyle name="Normal 4 38 76" xfId="13627" xr:uid="{00000000-0005-0000-0000-00000C3D0000}"/>
    <cellStyle name="Normal 4 38 77" xfId="13804" xr:uid="{00000000-0005-0000-0000-00000D3D0000}"/>
    <cellStyle name="Normal 4 38 78" xfId="13981" xr:uid="{00000000-0005-0000-0000-00000E3D0000}"/>
    <cellStyle name="Normal 4 38 79" xfId="14158" xr:uid="{00000000-0005-0000-0000-00000F3D0000}"/>
    <cellStyle name="Normal 4 38 8" xfId="1581" xr:uid="{00000000-0005-0000-0000-0000103D0000}"/>
    <cellStyle name="Normal 4 38 80" xfId="14335" xr:uid="{00000000-0005-0000-0000-0000113D0000}"/>
    <cellStyle name="Normal 4 38 81" xfId="14512" xr:uid="{00000000-0005-0000-0000-0000123D0000}"/>
    <cellStyle name="Normal 4 38 82" xfId="14689" xr:uid="{00000000-0005-0000-0000-0000133D0000}"/>
    <cellStyle name="Normal 4 38 83" xfId="14877" xr:uid="{00000000-0005-0000-0000-0000143D0000}"/>
    <cellStyle name="Normal 4 38 84" xfId="15055" xr:uid="{00000000-0005-0000-0000-0000153D0000}"/>
    <cellStyle name="Normal 4 38 85" xfId="15233" xr:uid="{00000000-0005-0000-0000-0000163D0000}"/>
    <cellStyle name="Normal 4 38 86" xfId="15411" xr:uid="{00000000-0005-0000-0000-0000173D0000}"/>
    <cellStyle name="Normal 4 38 87" xfId="15589" xr:uid="{00000000-0005-0000-0000-0000183D0000}"/>
    <cellStyle name="Normal 4 38 88" xfId="15767" xr:uid="{00000000-0005-0000-0000-0000193D0000}"/>
    <cellStyle name="Normal 4 38 89" xfId="15945" xr:uid="{00000000-0005-0000-0000-00001A3D0000}"/>
    <cellStyle name="Normal 4 38 9" xfId="1758" xr:uid="{00000000-0005-0000-0000-00001B3D0000}"/>
    <cellStyle name="Normal 4 38 90" xfId="16113" xr:uid="{00000000-0005-0000-0000-00001C3D0000}"/>
    <cellStyle name="Normal 4 38 91" xfId="16290" xr:uid="{00000000-0005-0000-0000-00001D3D0000}"/>
    <cellStyle name="Normal 4 38 92" xfId="16467" xr:uid="{00000000-0005-0000-0000-00001E3D0000}"/>
    <cellStyle name="Normal 4 38 93" xfId="16644" xr:uid="{00000000-0005-0000-0000-00001F3D0000}"/>
    <cellStyle name="Normal 4 38 94" xfId="16821" xr:uid="{00000000-0005-0000-0000-0000203D0000}"/>
    <cellStyle name="Normal 4 38 95" xfId="17002" xr:uid="{00000000-0005-0000-0000-0000213D0000}"/>
    <cellStyle name="Normal 4 38 96" xfId="17200" xr:uid="{00000000-0005-0000-0000-0000223D0000}"/>
    <cellStyle name="Normal 4 38 97" xfId="17095" xr:uid="{00000000-0005-0000-0000-0000233D0000}"/>
    <cellStyle name="Normal 4 38 98" xfId="17164" xr:uid="{00000000-0005-0000-0000-0000243D0000}"/>
    <cellStyle name="Normal 4 38 99" xfId="17066" xr:uid="{00000000-0005-0000-0000-0000253D0000}"/>
    <cellStyle name="Normal 4 39" xfId="159" xr:uid="{00000000-0005-0000-0000-0000263D0000}"/>
    <cellStyle name="Normal 4 39 10" xfId="1936" xr:uid="{00000000-0005-0000-0000-0000273D0000}"/>
    <cellStyle name="Normal 4 39 100" xfId="343" xr:uid="{00000000-0005-0000-0000-0000283D0000}"/>
    <cellStyle name="Normal 4 39 11" xfId="2113" xr:uid="{00000000-0005-0000-0000-0000293D0000}"/>
    <cellStyle name="Normal 4 39 12" xfId="2290" xr:uid="{00000000-0005-0000-0000-00002A3D0000}"/>
    <cellStyle name="Normal 4 39 13" xfId="2467" xr:uid="{00000000-0005-0000-0000-00002B3D0000}"/>
    <cellStyle name="Normal 4 39 14" xfId="2644" xr:uid="{00000000-0005-0000-0000-00002C3D0000}"/>
    <cellStyle name="Normal 4 39 15" xfId="2821" xr:uid="{00000000-0005-0000-0000-00002D3D0000}"/>
    <cellStyle name="Normal 4 39 16" xfId="2998" xr:uid="{00000000-0005-0000-0000-00002E3D0000}"/>
    <cellStyle name="Normal 4 39 17" xfId="3175" xr:uid="{00000000-0005-0000-0000-00002F3D0000}"/>
    <cellStyle name="Normal 4 39 18" xfId="3352" xr:uid="{00000000-0005-0000-0000-0000303D0000}"/>
    <cellStyle name="Normal 4 39 19" xfId="3529" xr:uid="{00000000-0005-0000-0000-0000313D0000}"/>
    <cellStyle name="Normal 4 39 2" xfId="520" xr:uid="{00000000-0005-0000-0000-0000323D0000}"/>
    <cellStyle name="Normal 4 39 20" xfId="3706" xr:uid="{00000000-0005-0000-0000-0000333D0000}"/>
    <cellStyle name="Normal 4 39 21" xfId="3883" xr:uid="{00000000-0005-0000-0000-0000343D0000}"/>
    <cellStyle name="Normal 4 39 22" xfId="4060" xr:uid="{00000000-0005-0000-0000-0000353D0000}"/>
    <cellStyle name="Normal 4 39 23" xfId="4237" xr:uid="{00000000-0005-0000-0000-0000363D0000}"/>
    <cellStyle name="Normal 4 39 24" xfId="4414" xr:uid="{00000000-0005-0000-0000-0000373D0000}"/>
    <cellStyle name="Normal 4 39 25" xfId="4591" xr:uid="{00000000-0005-0000-0000-0000383D0000}"/>
    <cellStyle name="Normal 4 39 26" xfId="4768" xr:uid="{00000000-0005-0000-0000-0000393D0000}"/>
    <cellStyle name="Normal 4 39 27" xfId="4945" xr:uid="{00000000-0005-0000-0000-00003A3D0000}"/>
    <cellStyle name="Normal 4 39 28" xfId="5122" xr:uid="{00000000-0005-0000-0000-00003B3D0000}"/>
    <cellStyle name="Normal 4 39 29" xfId="5299" xr:uid="{00000000-0005-0000-0000-00003C3D0000}"/>
    <cellStyle name="Normal 4 39 3" xfId="697" xr:uid="{00000000-0005-0000-0000-00003D3D0000}"/>
    <cellStyle name="Normal 4 39 30" xfId="5476" xr:uid="{00000000-0005-0000-0000-00003E3D0000}"/>
    <cellStyle name="Normal 4 39 31" xfId="5653" xr:uid="{00000000-0005-0000-0000-00003F3D0000}"/>
    <cellStyle name="Normal 4 39 32" xfId="5830" xr:uid="{00000000-0005-0000-0000-0000403D0000}"/>
    <cellStyle name="Normal 4 39 33" xfId="6007" xr:uid="{00000000-0005-0000-0000-0000413D0000}"/>
    <cellStyle name="Normal 4 39 34" xfId="6184" xr:uid="{00000000-0005-0000-0000-0000423D0000}"/>
    <cellStyle name="Normal 4 39 35" xfId="6361" xr:uid="{00000000-0005-0000-0000-0000433D0000}"/>
    <cellStyle name="Normal 4 39 36" xfId="6538" xr:uid="{00000000-0005-0000-0000-0000443D0000}"/>
    <cellStyle name="Normal 4 39 37" xfId="6715" xr:uid="{00000000-0005-0000-0000-0000453D0000}"/>
    <cellStyle name="Normal 4 39 38" xfId="6892" xr:uid="{00000000-0005-0000-0000-0000463D0000}"/>
    <cellStyle name="Normal 4 39 39" xfId="7069" xr:uid="{00000000-0005-0000-0000-0000473D0000}"/>
    <cellStyle name="Normal 4 39 4" xfId="874" xr:uid="{00000000-0005-0000-0000-0000483D0000}"/>
    <cellStyle name="Normal 4 39 40" xfId="7246" xr:uid="{00000000-0005-0000-0000-0000493D0000}"/>
    <cellStyle name="Normal 4 39 41" xfId="7423" xr:uid="{00000000-0005-0000-0000-00004A3D0000}"/>
    <cellStyle name="Normal 4 39 42" xfId="7600" xr:uid="{00000000-0005-0000-0000-00004B3D0000}"/>
    <cellStyle name="Normal 4 39 43" xfId="7777" xr:uid="{00000000-0005-0000-0000-00004C3D0000}"/>
    <cellStyle name="Normal 4 39 44" xfId="7954" xr:uid="{00000000-0005-0000-0000-00004D3D0000}"/>
    <cellStyle name="Normal 4 39 45" xfId="8131" xr:uid="{00000000-0005-0000-0000-00004E3D0000}"/>
    <cellStyle name="Normal 4 39 46" xfId="8308" xr:uid="{00000000-0005-0000-0000-00004F3D0000}"/>
    <cellStyle name="Normal 4 39 47" xfId="8485" xr:uid="{00000000-0005-0000-0000-0000503D0000}"/>
    <cellStyle name="Normal 4 39 48" xfId="8662" xr:uid="{00000000-0005-0000-0000-0000513D0000}"/>
    <cellStyle name="Normal 4 39 49" xfId="8839" xr:uid="{00000000-0005-0000-0000-0000523D0000}"/>
    <cellStyle name="Normal 4 39 5" xfId="1051" xr:uid="{00000000-0005-0000-0000-0000533D0000}"/>
    <cellStyle name="Normal 4 39 50" xfId="9016" xr:uid="{00000000-0005-0000-0000-0000543D0000}"/>
    <cellStyle name="Normal 4 39 51" xfId="9193" xr:uid="{00000000-0005-0000-0000-0000553D0000}"/>
    <cellStyle name="Normal 4 39 52" xfId="9370" xr:uid="{00000000-0005-0000-0000-0000563D0000}"/>
    <cellStyle name="Normal 4 39 53" xfId="9547" xr:uid="{00000000-0005-0000-0000-0000573D0000}"/>
    <cellStyle name="Normal 4 39 54" xfId="9724" xr:uid="{00000000-0005-0000-0000-0000583D0000}"/>
    <cellStyle name="Normal 4 39 55" xfId="9901" xr:uid="{00000000-0005-0000-0000-0000593D0000}"/>
    <cellStyle name="Normal 4 39 56" xfId="10078" xr:uid="{00000000-0005-0000-0000-00005A3D0000}"/>
    <cellStyle name="Normal 4 39 57" xfId="10255" xr:uid="{00000000-0005-0000-0000-00005B3D0000}"/>
    <cellStyle name="Normal 4 39 58" xfId="10432" xr:uid="{00000000-0005-0000-0000-00005C3D0000}"/>
    <cellStyle name="Normal 4 39 59" xfId="10609" xr:uid="{00000000-0005-0000-0000-00005D3D0000}"/>
    <cellStyle name="Normal 4 39 6" xfId="1228" xr:uid="{00000000-0005-0000-0000-00005E3D0000}"/>
    <cellStyle name="Normal 4 39 60" xfId="10786" xr:uid="{00000000-0005-0000-0000-00005F3D0000}"/>
    <cellStyle name="Normal 4 39 61" xfId="10963" xr:uid="{00000000-0005-0000-0000-0000603D0000}"/>
    <cellStyle name="Normal 4 39 62" xfId="11145" xr:uid="{00000000-0005-0000-0000-0000613D0000}"/>
    <cellStyle name="Normal 4 39 63" xfId="11402" xr:uid="{00000000-0005-0000-0000-0000623D0000}"/>
    <cellStyle name="Normal 4 39 64" xfId="12076" xr:uid="{00000000-0005-0000-0000-0000633D0000}"/>
    <cellStyle name="Normal 4 39 65" xfId="12665" xr:uid="{00000000-0005-0000-0000-0000643D0000}"/>
    <cellStyle name="Normal 4 39 66" xfId="11993" xr:uid="{00000000-0005-0000-0000-0000653D0000}"/>
    <cellStyle name="Normal 4 39 67" xfId="12451" xr:uid="{00000000-0005-0000-0000-0000663D0000}"/>
    <cellStyle name="Normal 4 39 68" xfId="12875" xr:uid="{00000000-0005-0000-0000-0000673D0000}"/>
    <cellStyle name="Normal 4 39 69" xfId="11820" xr:uid="{00000000-0005-0000-0000-0000683D0000}"/>
    <cellStyle name="Normal 4 39 7" xfId="1405" xr:uid="{00000000-0005-0000-0000-0000693D0000}"/>
    <cellStyle name="Normal 4 39 70" xfId="12581" xr:uid="{00000000-0005-0000-0000-00006A3D0000}"/>
    <cellStyle name="Normal 4 39 71" xfId="12791" xr:uid="{00000000-0005-0000-0000-00006B3D0000}"/>
    <cellStyle name="Normal 4 39 72" xfId="11911" xr:uid="{00000000-0005-0000-0000-00006C3D0000}"/>
    <cellStyle name="Normal 4 39 73" xfId="12609" xr:uid="{00000000-0005-0000-0000-00006D3D0000}"/>
    <cellStyle name="Normal 4 39 74" xfId="11411" xr:uid="{00000000-0005-0000-0000-00006E3D0000}"/>
    <cellStyle name="Normal 4 39 75" xfId="13451" xr:uid="{00000000-0005-0000-0000-00006F3D0000}"/>
    <cellStyle name="Normal 4 39 76" xfId="13628" xr:uid="{00000000-0005-0000-0000-0000703D0000}"/>
    <cellStyle name="Normal 4 39 77" xfId="13805" xr:uid="{00000000-0005-0000-0000-0000713D0000}"/>
    <cellStyle name="Normal 4 39 78" xfId="13982" xr:uid="{00000000-0005-0000-0000-0000723D0000}"/>
    <cellStyle name="Normal 4 39 79" xfId="14159" xr:uid="{00000000-0005-0000-0000-0000733D0000}"/>
    <cellStyle name="Normal 4 39 8" xfId="1582" xr:uid="{00000000-0005-0000-0000-0000743D0000}"/>
    <cellStyle name="Normal 4 39 80" xfId="14336" xr:uid="{00000000-0005-0000-0000-0000753D0000}"/>
    <cellStyle name="Normal 4 39 81" xfId="14513" xr:uid="{00000000-0005-0000-0000-0000763D0000}"/>
    <cellStyle name="Normal 4 39 82" xfId="14690" xr:uid="{00000000-0005-0000-0000-0000773D0000}"/>
    <cellStyle name="Normal 4 39 83" xfId="14878" xr:uid="{00000000-0005-0000-0000-0000783D0000}"/>
    <cellStyle name="Normal 4 39 84" xfId="15056" xr:uid="{00000000-0005-0000-0000-0000793D0000}"/>
    <cellStyle name="Normal 4 39 85" xfId="15234" xr:uid="{00000000-0005-0000-0000-00007A3D0000}"/>
    <cellStyle name="Normal 4 39 86" xfId="15412" xr:uid="{00000000-0005-0000-0000-00007B3D0000}"/>
    <cellStyle name="Normal 4 39 87" xfId="15590" xr:uid="{00000000-0005-0000-0000-00007C3D0000}"/>
    <cellStyle name="Normal 4 39 88" xfId="15768" xr:uid="{00000000-0005-0000-0000-00007D3D0000}"/>
    <cellStyle name="Normal 4 39 89" xfId="15946" xr:uid="{00000000-0005-0000-0000-00007E3D0000}"/>
    <cellStyle name="Normal 4 39 9" xfId="1759" xr:uid="{00000000-0005-0000-0000-00007F3D0000}"/>
    <cellStyle name="Normal 4 39 90" xfId="16114" xr:uid="{00000000-0005-0000-0000-0000803D0000}"/>
    <cellStyle name="Normal 4 39 91" xfId="16291" xr:uid="{00000000-0005-0000-0000-0000813D0000}"/>
    <cellStyle name="Normal 4 39 92" xfId="16468" xr:uid="{00000000-0005-0000-0000-0000823D0000}"/>
    <cellStyle name="Normal 4 39 93" xfId="16645" xr:uid="{00000000-0005-0000-0000-0000833D0000}"/>
    <cellStyle name="Normal 4 39 94" xfId="16822" xr:uid="{00000000-0005-0000-0000-0000843D0000}"/>
    <cellStyle name="Normal 4 39 95" xfId="17003" xr:uid="{00000000-0005-0000-0000-0000853D0000}"/>
    <cellStyle name="Normal 4 39 96" xfId="17192" xr:uid="{00000000-0005-0000-0000-0000863D0000}"/>
    <cellStyle name="Normal 4 39 97" xfId="17665" xr:uid="{00000000-0005-0000-0000-0000873D0000}"/>
    <cellStyle name="Normal 4 39 98" xfId="17669" xr:uid="{00000000-0005-0000-0000-0000883D0000}"/>
    <cellStyle name="Normal 4 39 99" xfId="17561" xr:uid="{00000000-0005-0000-0000-0000893D0000}"/>
    <cellStyle name="Normal 4 4" xfId="160" xr:uid="{00000000-0005-0000-0000-00008A3D0000}"/>
    <cellStyle name="Normal 4 4 10" xfId="1937" xr:uid="{00000000-0005-0000-0000-00008B3D0000}"/>
    <cellStyle name="Normal 4 4 100" xfId="344" xr:uid="{00000000-0005-0000-0000-00008C3D0000}"/>
    <cellStyle name="Normal 4 4 11" xfId="2114" xr:uid="{00000000-0005-0000-0000-00008D3D0000}"/>
    <cellStyle name="Normal 4 4 12" xfId="2291" xr:uid="{00000000-0005-0000-0000-00008E3D0000}"/>
    <cellStyle name="Normal 4 4 13" xfId="2468" xr:uid="{00000000-0005-0000-0000-00008F3D0000}"/>
    <cellStyle name="Normal 4 4 14" xfId="2645" xr:uid="{00000000-0005-0000-0000-0000903D0000}"/>
    <cellStyle name="Normal 4 4 15" xfId="2822" xr:uid="{00000000-0005-0000-0000-0000913D0000}"/>
    <cellStyle name="Normal 4 4 16" xfId="2999" xr:uid="{00000000-0005-0000-0000-0000923D0000}"/>
    <cellStyle name="Normal 4 4 17" xfId="3176" xr:uid="{00000000-0005-0000-0000-0000933D0000}"/>
    <cellStyle name="Normal 4 4 18" xfId="3353" xr:uid="{00000000-0005-0000-0000-0000943D0000}"/>
    <cellStyle name="Normal 4 4 19" xfId="3530" xr:uid="{00000000-0005-0000-0000-0000953D0000}"/>
    <cellStyle name="Normal 4 4 2" xfId="521" xr:uid="{00000000-0005-0000-0000-0000963D0000}"/>
    <cellStyle name="Normal 4 4 20" xfId="3707" xr:uid="{00000000-0005-0000-0000-0000973D0000}"/>
    <cellStyle name="Normal 4 4 21" xfId="3884" xr:uid="{00000000-0005-0000-0000-0000983D0000}"/>
    <cellStyle name="Normal 4 4 22" xfId="4061" xr:uid="{00000000-0005-0000-0000-0000993D0000}"/>
    <cellStyle name="Normal 4 4 23" xfId="4238" xr:uid="{00000000-0005-0000-0000-00009A3D0000}"/>
    <cellStyle name="Normal 4 4 24" xfId="4415" xr:uid="{00000000-0005-0000-0000-00009B3D0000}"/>
    <cellStyle name="Normal 4 4 25" xfId="4592" xr:uid="{00000000-0005-0000-0000-00009C3D0000}"/>
    <cellStyle name="Normal 4 4 26" xfId="4769" xr:uid="{00000000-0005-0000-0000-00009D3D0000}"/>
    <cellStyle name="Normal 4 4 27" xfId="4946" xr:uid="{00000000-0005-0000-0000-00009E3D0000}"/>
    <cellStyle name="Normal 4 4 28" xfId="5123" xr:uid="{00000000-0005-0000-0000-00009F3D0000}"/>
    <cellStyle name="Normal 4 4 29" xfId="5300" xr:uid="{00000000-0005-0000-0000-0000A03D0000}"/>
    <cellStyle name="Normal 4 4 3" xfId="698" xr:uid="{00000000-0005-0000-0000-0000A13D0000}"/>
    <cellStyle name="Normal 4 4 30" xfId="5477" xr:uid="{00000000-0005-0000-0000-0000A23D0000}"/>
    <cellStyle name="Normal 4 4 31" xfId="5654" xr:uid="{00000000-0005-0000-0000-0000A33D0000}"/>
    <cellStyle name="Normal 4 4 32" xfId="5831" xr:uid="{00000000-0005-0000-0000-0000A43D0000}"/>
    <cellStyle name="Normal 4 4 33" xfId="6008" xr:uid="{00000000-0005-0000-0000-0000A53D0000}"/>
    <cellStyle name="Normal 4 4 34" xfId="6185" xr:uid="{00000000-0005-0000-0000-0000A63D0000}"/>
    <cellStyle name="Normal 4 4 35" xfId="6362" xr:uid="{00000000-0005-0000-0000-0000A73D0000}"/>
    <cellStyle name="Normal 4 4 36" xfId="6539" xr:uid="{00000000-0005-0000-0000-0000A83D0000}"/>
    <cellStyle name="Normal 4 4 37" xfId="6716" xr:uid="{00000000-0005-0000-0000-0000A93D0000}"/>
    <cellStyle name="Normal 4 4 38" xfId="6893" xr:uid="{00000000-0005-0000-0000-0000AA3D0000}"/>
    <cellStyle name="Normal 4 4 39" xfId="7070" xr:uid="{00000000-0005-0000-0000-0000AB3D0000}"/>
    <cellStyle name="Normal 4 4 4" xfId="875" xr:uid="{00000000-0005-0000-0000-0000AC3D0000}"/>
    <cellStyle name="Normal 4 4 40" xfId="7247" xr:uid="{00000000-0005-0000-0000-0000AD3D0000}"/>
    <cellStyle name="Normal 4 4 41" xfId="7424" xr:uid="{00000000-0005-0000-0000-0000AE3D0000}"/>
    <cellStyle name="Normal 4 4 42" xfId="7601" xr:uid="{00000000-0005-0000-0000-0000AF3D0000}"/>
    <cellStyle name="Normal 4 4 43" xfId="7778" xr:uid="{00000000-0005-0000-0000-0000B03D0000}"/>
    <cellStyle name="Normal 4 4 44" xfId="7955" xr:uid="{00000000-0005-0000-0000-0000B13D0000}"/>
    <cellStyle name="Normal 4 4 45" xfId="8132" xr:uid="{00000000-0005-0000-0000-0000B23D0000}"/>
    <cellStyle name="Normal 4 4 46" xfId="8309" xr:uid="{00000000-0005-0000-0000-0000B33D0000}"/>
    <cellStyle name="Normal 4 4 47" xfId="8486" xr:uid="{00000000-0005-0000-0000-0000B43D0000}"/>
    <cellStyle name="Normal 4 4 48" xfId="8663" xr:uid="{00000000-0005-0000-0000-0000B53D0000}"/>
    <cellStyle name="Normal 4 4 49" xfId="8840" xr:uid="{00000000-0005-0000-0000-0000B63D0000}"/>
    <cellStyle name="Normal 4 4 5" xfId="1052" xr:uid="{00000000-0005-0000-0000-0000B73D0000}"/>
    <cellStyle name="Normal 4 4 50" xfId="9017" xr:uid="{00000000-0005-0000-0000-0000B83D0000}"/>
    <cellStyle name="Normal 4 4 51" xfId="9194" xr:uid="{00000000-0005-0000-0000-0000B93D0000}"/>
    <cellStyle name="Normal 4 4 52" xfId="9371" xr:uid="{00000000-0005-0000-0000-0000BA3D0000}"/>
    <cellStyle name="Normal 4 4 53" xfId="9548" xr:uid="{00000000-0005-0000-0000-0000BB3D0000}"/>
    <cellStyle name="Normal 4 4 54" xfId="9725" xr:uid="{00000000-0005-0000-0000-0000BC3D0000}"/>
    <cellStyle name="Normal 4 4 55" xfId="9902" xr:uid="{00000000-0005-0000-0000-0000BD3D0000}"/>
    <cellStyle name="Normal 4 4 56" xfId="10079" xr:uid="{00000000-0005-0000-0000-0000BE3D0000}"/>
    <cellStyle name="Normal 4 4 57" xfId="10256" xr:uid="{00000000-0005-0000-0000-0000BF3D0000}"/>
    <cellStyle name="Normal 4 4 58" xfId="10433" xr:uid="{00000000-0005-0000-0000-0000C03D0000}"/>
    <cellStyle name="Normal 4 4 59" xfId="10610" xr:uid="{00000000-0005-0000-0000-0000C13D0000}"/>
    <cellStyle name="Normal 4 4 6" xfId="1229" xr:uid="{00000000-0005-0000-0000-0000C23D0000}"/>
    <cellStyle name="Normal 4 4 60" xfId="10787" xr:uid="{00000000-0005-0000-0000-0000C33D0000}"/>
    <cellStyle name="Normal 4 4 61" xfId="10964" xr:uid="{00000000-0005-0000-0000-0000C43D0000}"/>
    <cellStyle name="Normal 4 4 62" xfId="11146" xr:uid="{00000000-0005-0000-0000-0000C53D0000}"/>
    <cellStyle name="Normal 4 4 63" xfId="11377" xr:uid="{00000000-0005-0000-0000-0000C63D0000}"/>
    <cellStyle name="Normal 4 4 64" xfId="12009" xr:uid="{00000000-0005-0000-0000-0000C73D0000}"/>
    <cellStyle name="Normal 4 4 65" xfId="12428" xr:uid="{00000000-0005-0000-0000-0000C83D0000}"/>
    <cellStyle name="Normal 4 4 66" xfId="12847" xr:uid="{00000000-0005-0000-0000-0000C93D0000}"/>
    <cellStyle name="Normal 4 4 67" xfId="11664" xr:uid="{00000000-0005-0000-0000-0000CA3D0000}"/>
    <cellStyle name="Normal 4 4 68" xfId="11263" xr:uid="{00000000-0005-0000-0000-0000CB3D0000}"/>
    <cellStyle name="Normal 4 4 69" xfId="11272" xr:uid="{00000000-0005-0000-0000-0000CC3D0000}"/>
    <cellStyle name="Normal 4 4 7" xfId="1406" xr:uid="{00000000-0005-0000-0000-0000CD3D0000}"/>
    <cellStyle name="Normal 4 4 70" xfId="11555" xr:uid="{00000000-0005-0000-0000-0000CE3D0000}"/>
    <cellStyle name="Normal 4 4 71" xfId="12768" xr:uid="{00000000-0005-0000-0000-0000CF3D0000}"/>
    <cellStyle name="Normal 4 4 72" xfId="12563" xr:uid="{00000000-0005-0000-0000-0000D03D0000}"/>
    <cellStyle name="Normal 4 4 73" xfId="11823" xr:uid="{00000000-0005-0000-0000-0000D13D0000}"/>
    <cellStyle name="Normal 4 4 74" xfId="11716" xr:uid="{00000000-0005-0000-0000-0000D23D0000}"/>
    <cellStyle name="Normal 4 4 75" xfId="13452" xr:uid="{00000000-0005-0000-0000-0000D33D0000}"/>
    <cellStyle name="Normal 4 4 76" xfId="13629" xr:uid="{00000000-0005-0000-0000-0000D43D0000}"/>
    <cellStyle name="Normal 4 4 77" xfId="13806" xr:uid="{00000000-0005-0000-0000-0000D53D0000}"/>
    <cellStyle name="Normal 4 4 78" xfId="13983" xr:uid="{00000000-0005-0000-0000-0000D63D0000}"/>
    <cellStyle name="Normal 4 4 79" xfId="14160" xr:uid="{00000000-0005-0000-0000-0000D73D0000}"/>
    <cellStyle name="Normal 4 4 8" xfId="1583" xr:uid="{00000000-0005-0000-0000-0000D83D0000}"/>
    <cellStyle name="Normal 4 4 80" xfId="14337" xr:uid="{00000000-0005-0000-0000-0000D93D0000}"/>
    <cellStyle name="Normal 4 4 81" xfId="14514" xr:uid="{00000000-0005-0000-0000-0000DA3D0000}"/>
    <cellStyle name="Normal 4 4 82" xfId="14691" xr:uid="{00000000-0005-0000-0000-0000DB3D0000}"/>
    <cellStyle name="Normal 4 4 83" xfId="14879" xr:uid="{00000000-0005-0000-0000-0000DC3D0000}"/>
    <cellStyle name="Normal 4 4 84" xfId="15057" xr:uid="{00000000-0005-0000-0000-0000DD3D0000}"/>
    <cellStyle name="Normal 4 4 85" xfId="15235" xr:uid="{00000000-0005-0000-0000-0000DE3D0000}"/>
    <cellStyle name="Normal 4 4 86" xfId="15413" xr:uid="{00000000-0005-0000-0000-0000DF3D0000}"/>
    <cellStyle name="Normal 4 4 87" xfId="15591" xr:uid="{00000000-0005-0000-0000-0000E03D0000}"/>
    <cellStyle name="Normal 4 4 88" xfId="15769" xr:uid="{00000000-0005-0000-0000-0000E13D0000}"/>
    <cellStyle name="Normal 4 4 89" xfId="15947" xr:uid="{00000000-0005-0000-0000-0000E23D0000}"/>
    <cellStyle name="Normal 4 4 9" xfId="1760" xr:uid="{00000000-0005-0000-0000-0000E33D0000}"/>
    <cellStyle name="Normal 4 4 90" xfId="16115" xr:uid="{00000000-0005-0000-0000-0000E43D0000}"/>
    <cellStyle name="Normal 4 4 91" xfId="16292" xr:uid="{00000000-0005-0000-0000-0000E53D0000}"/>
    <cellStyle name="Normal 4 4 92" xfId="16469" xr:uid="{00000000-0005-0000-0000-0000E63D0000}"/>
    <cellStyle name="Normal 4 4 93" xfId="16646" xr:uid="{00000000-0005-0000-0000-0000E73D0000}"/>
    <cellStyle name="Normal 4 4 94" xfId="16823" xr:uid="{00000000-0005-0000-0000-0000E83D0000}"/>
    <cellStyle name="Normal 4 4 95" xfId="17004" xr:uid="{00000000-0005-0000-0000-0000E93D0000}"/>
    <cellStyle name="Normal 4 4 96" xfId="17184" xr:uid="{00000000-0005-0000-0000-0000EA3D0000}"/>
    <cellStyle name="Normal 4 4 97" xfId="17073" xr:uid="{00000000-0005-0000-0000-0000EB3D0000}"/>
    <cellStyle name="Normal 4 4 98" xfId="17522" xr:uid="{00000000-0005-0000-0000-0000EC3D0000}"/>
    <cellStyle name="Normal 4 4 99" xfId="17057" xr:uid="{00000000-0005-0000-0000-0000ED3D0000}"/>
    <cellStyle name="Normal 4 40" xfId="161" xr:uid="{00000000-0005-0000-0000-0000EE3D0000}"/>
    <cellStyle name="Normal 4 40 10" xfId="1938" xr:uid="{00000000-0005-0000-0000-0000EF3D0000}"/>
    <cellStyle name="Normal 4 40 100" xfId="345" xr:uid="{00000000-0005-0000-0000-0000F03D0000}"/>
    <cellStyle name="Normal 4 40 11" xfId="2115" xr:uid="{00000000-0005-0000-0000-0000F13D0000}"/>
    <cellStyle name="Normal 4 40 12" xfId="2292" xr:uid="{00000000-0005-0000-0000-0000F23D0000}"/>
    <cellStyle name="Normal 4 40 13" xfId="2469" xr:uid="{00000000-0005-0000-0000-0000F33D0000}"/>
    <cellStyle name="Normal 4 40 14" xfId="2646" xr:uid="{00000000-0005-0000-0000-0000F43D0000}"/>
    <cellStyle name="Normal 4 40 15" xfId="2823" xr:uid="{00000000-0005-0000-0000-0000F53D0000}"/>
    <cellStyle name="Normal 4 40 16" xfId="3000" xr:uid="{00000000-0005-0000-0000-0000F63D0000}"/>
    <cellStyle name="Normal 4 40 17" xfId="3177" xr:uid="{00000000-0005-0000-0000-0000F73D0000}"/>
    <cellStyle name="Normal 4 40 18" xfId="3354" xr:uid="{00000000-0005-0000-0000-0000F83D0000}"/>
    <cellStyle name="Normal 4 40 19" xfId="3531" xr:uid="{00000000-0005-0000-0000-0000F93D0000}"/>
    <cellStyle name="Normal 4 40 2" xfId="522" xr:uid="{00000000-0005-0000-0000-0000FA3D0000}"/>
    <cellStyle name="Normal 4 40 20" xfId="3708" xr:uid="{00000000-0005-0000-0000-0000FB3D0000}"/>
    <cellStyle name="Normal 4 40 21" xfId="3885" xr:uid="{00000000-0005-0000-0000-0000FC3D0000}"/>
    <cellStyle name="Normal 4 40 22" xfId="4062" xr:uid="{00000000-0005-0000-0000-0000FD3D0000}"/>
    <cellStyle name="Normal 4 40 23" xfId="4239" xr:uid="{00000000-0005-0000-0000-0000FE3D0000}"/>
    <cellStyle name="Normal 4 40 24" xfId="4416" xr:uid="{00000000-0005-0000-0000-0000FF3D0000}"/>
    <cellStyle name="Normal 4 40 25" xfId="4593" xr:uid="{00000000-0005-0000-0000-0000003E0000}"/>
    <cellStyle name="Normal 4 40 26" xfId="4770" xr:uid="{00000000-0005-0000-0000-0000013E0000}"/>
    <cellStyle name="Normal 4 40 27" xfId="4947" xr:uid="{00000000-0005-0000-0000-0000023E0000}"/>
    <cellStyle name="Normal 4 40 28" xfId="5124" xr:uid="{00000000-0005-0000-0000-0000033E0000}"/>
    <cellStyle name="Normal 4 40 29" xfId="5301" xr:uid="{00000000-0005-0000-0000-0000043E0000}"/>
    <cellStyle name="Normal 4 40 3" xfId="699" xr:uid="{00000000-0005-0000-0000-0000053E0000}"/>
    <cellStyle name="Normal 4 40 30" xfId="5478" xr:uid="{00000000-0005-0000-0000-0000063E0000}"/>
    <cellStyle name="Normal 4 40 31" xfId="5655" xr:uid="{00000000-0005-0000-0000-0000073E0000}"/>
    <cellStyle name="Normal 4 40 32" xfId="5832" xr:uid="{00000000-0005-0000-0000-0000083E0000}"/>
    <cellStyle name="Normal 4 40 33" xfId="6009" xr:uid="{00000000-0005-0000-0000-0000093E0000}"/>
    <cellStyle name="Normal 4 40 34" xfId="6186" xr:uid="{00000000-0005-0000-0000-00000A3E0000}"/>
    <cellStyle name="Normal 4 40 35" xfId="6363" xr:uid="{00000000-0005-0000-0000-00000B3E0000}"/>
    <cellStyle name="Normal 4 40 36" xfId="6540" xr:uid="{00000000-0005-0000-0000-00000C3E0000}"/>
    <cellStyle name="Normal 4 40 37" xfId="6717" xr:uid="{00000000-0005-0000-0000-00000D3E0000}"/>
    <cellStyle name="Normal 4 40 38" xfId="6894" xr:uid="{00000000-0005-0000-0000-00000E3E0000}"/>
    <cellStyle name="Normal 4 40 39" xfId="7071" xr:uid="{00000000-0005-0000-0000-00000F3E0000}"/>
    <cellStyle name="Normal 4 40 4" xfId="876" xr:uid="{00000000-0005-0000-0000-0000103E0000}"/>
    <cellStyle name="Normal 4 40 40" xfId="7248" xr:uid="{00000000-0005-0000-0000-0000113E0000}"/>
    <cellStyle name="Normal 4 40 41" xfId="7425" xr:uid="{00000000-0005-0000-0000-0000123E0000}"/>
    <cellStyle name="Normal 4 40 42" xfId="7602" xr:uid="{00000000-0005-0000-0000-0000133E0000}"/>
    <cellStyle name="Normal 4 40 43" xfId="7779" xr:uid="{00000000-0005-0000-0000-0000143E0000}"/>
    <cellStyle name="Normal 4 40 44" xfId="7956" xr:uid="{00000000-0005-0000-0000-0000153E0000}"/>
    <cellStyle name="Normal 4 40 45" xfId="8133" xr:uid="{00000000-0005-0000-0000-0000163E0000}"/>
    <cellStyle name="Normal 4 40 46" xfId="8310" xr:uid="{00000000-0005-0000-0000-0000173E0000}"/>
    <cellStyle name="Normal 4 40 47" xfId="8487" xr:uid="{00000000-0005-0000-0000-0000183E0000}"/>
    <cellStyle name="Normal 4 40 48" xfId="8664" xr:uid="{00000000-0005-0000-0000-0000193E0000}"/>
    <cellStyle name="Normal 4 40 49" xfId="8841" xr:uid="{00000000-0005-0000-0000-00001A3E0000}"/>
    <cellStyle name="Normal 4 40 5" xfId="1053" xr:uid="{00000000-0005-0000-0000-00001B3E0000}"/>
    <cellStyle name="Normal 4 40 50" xfId="9018" xr:uid="{00000000-0005-0000-0000-00001C3E0000}"/>
    <cellStyle name="Normal 4 40 51" xfId="9195" xr:uid="{00000000-0005-0000-0000-00001D3E0000}"/>
    <cellStyle name="Normal 4 40 52" xfId="9372" xr:uid="{00000000-0005-0000-0000-00001E3E0000}"/>
    <cellStyle name="Normal 4 40 53" xfId="9549" xr:uid="{00000000-0005-0000-0000-00001F3E0000}"/>
    <cellStyle name="Normal 4 40 54" xfId="9726" xr:uid="{00000000-0005-0000-0000-0000203E0000}"/>
    <cellStyle name="Normal 4 40 55" xfId="9903" xr:uid="{00000000-0005-0000-0000-0000213E0000}"/>
    <cellStyle name="Normal 4 40 56" xfId="10080" xr:uid="{00000000-0005-0000-0000-0000223E0000}"/>
    <cellStyle name="Normal 4 40 57" xfId="10257" xr:uid="{00000000-0005-0000-0000-0000233E0000}"/>
    <cellStyle name="Normal 4 40 58" xfId="10434" xr:uid="{00000000-0005-0000-0000-0000243E0000}"/>
    <cellStyle name="Normal 4 40 59" xfId="10611" xr:uid="{00000000-0005-0000-0000-0000253E0000}"/>
    <cellStyle name="Normal 4 40 6" xfId="1230" xr:uid="{00000000-0005-0000-0000-0000263E0000}"/>
    <cellStyle name="Normal 4 40 60" xfId="10788" xr:uid="{00000000-0005-0000-0000-0000273E0000}"/>
    <cellStyle name="Normal 4 40 61" xfId="10965" xr:uid="{00000000-0005-0000-0000-0000283E0000}"/>
    <cellStyle name="Normal 4 40 62" xfId="11147" xr:uid="{00000000-0005-0000-0000-0000293E0000}"/>
    <cellStyle name="Normal 4 40 63" xfId="11349" xr:uid="{00000000-0005-0000-0000-00002A3E0000}"/>
    <cellStyle name="Normal 4 40 64" xfId="11900" xr:uid="{00000000-0005-0000-0000-00002B3E0000}"/>
    <cellStyle name="Normal 4 40 65" xfId="12067" xr:uid="{00000000-0005-0000-0000-00002C3E0000}"/>
    <cellStyle name="Normal 4 40 66" xfId="12362" xr:uid="{00000000-0005-0000-0000-00002D3E0000}"/>
    <cellStyle name="Normal 4 40 67" xfId="12822" xr:uid="{00000000-0005-0000-0000-00002E3E0000}"/>
    <cellStyle name="Normal 4 40 68" xfId="11407" xr:uid="{00000000-0005-0000-0000-00002F3E0000}"/>
    <cellStyle name="Normal 4 40 69" xfId="11398" xr:uid="{00000000-0005-0000-0000-0000303E0000}"/>
    <cellStyle name="Normal 4 40 7" xfId="1407" xr:uid="{00000000-0005-0000-0000-0000313E0000}"/>
    <cellStyle name="Normal 4 40 70" xfId="12712" xr:uid="{00000000-0005-0000-0000-0000323E0000}"/>
    <cellStyle name="Normal 4 40 71" xfId="11952" xr:uid="{00000000-0005-0000-0000-0000333E0000}"/>
    <cellStyle name="Normal 4 40 72" xfId="12490" xr:uid="{00000000-0005-0000-0000-0000343E0000}"/>
    <cellStyle name="Normal 4 40 73" xfId="12874" xr:uid="{00000000-0005-0000-0000-0000353E0000}"/>
    <cellStyle name="Normal 4 40 74" xfId="11910" xr:uid="{00000000-0005-0000-0000-0000363E0000}"/>
    <cellStyle name="Normal 4 40 75" xfId="13453" xr:uid="{00000000-0005-0000-0000-0000373E0000}"/>
    <cellStyle name="Normal 4 40 76" xfId="13630" xr:uid="{00000000-0005-0000-0000-0000383E0000}"/>
    <cellStyle name="Normal 4 40 77" xfId="13807" xr:uid="{00000000-0005-0000-0000-0000393E0000}"/>
    <cellStyle name="Normal 4 40 78" xfId="13984" xr:uid="{00000000-0005-0000-0000-00003A3E0000}"/>
    <cellStyle name="Normal 4 40 79" xfId="14161" xr:uid="{00000000-0005-0000-0000-00003B3E0000}"/>
    <cellStyle name="Normal 4 40 8" xfId="1584" xr:uid="{00000000-0005-0000-0000-00003C3E0000}"/>
    <cellStyle name="Normal 4 40 80" xfId="14338" xr:uid="{00000000-0005-0000-0000-00003D3E0000}"/>
    <cellStyle name="Normal 4 40 81" xfId="14515" xr:uid="{00000000-0005-0000-0000-00003E3E0000}"/>
    <cellStyle name="Normal 4 40 82" xfId="14692" xr:uid="{00000000-0005-0000-0000-00003F3E0000}"/>
    <cellStyle name="Normal 4 40 83" xfId="14880" xr:uid="{00000000-0005-0000-0000-0000403E0000}"/>
    <cellStyle name="Normal 4 40 84" xfId="15058" xr:uid="{00000000-0005-0000-0000-0000413E0000}"/>
    <cellStyle name="Normal 4 40 85" xfId="15236" xr:uid="{00000000-0005-0000-0000-0000423E0000}"/>
    <cellStyle name="Normal 4 40 86" xfId="15414" xr:uid="{00000000-0005-0000-0000-0000433E0000}"/>
    <cellStyle name="Normal 4 40 87" xfId="15592" xr:uid="{00000000-0005-0000-0000-0000443E0000}"/>
    <cellStyle name="Normal 4 40 88" xfId="15770" xr:uid="{00000000-0005-0000-0000-0000453E0000}"/>
    <cellStyle name="Normal 4 40 89" xfId="15948" xr:uid="{00000000-0005-0000-0000-0000463E0000}"/>
    <cellStyle name="Normal 4 40 9" xfId="1761" xr:uid="{00000000-0005-0000-0000-0000473E0000}"/>
    <cellStyle name="Normal 4 40 90" xfId="16116" xr:uid="{00000000-0005-0000-0000-0000483E0000}"/>
    <cellStyle name="Normal 4 40 91" xfId="16293" xr:uid="{00000000-0005-0000-0000-0000493E0000}"/>
    <cellStyle name="Normal 4 40 92" xfId="16470" xr:uid="{00000000-0005-0000-0000-00004A3E0000}"/>
    <cellStyle name="Normal 4 40 93" xfId="16647" xr:uid="{00000000-0005-0000-0000-00004B3E0000}"/>
    <cellStyle name="Normal 4 40 94" xfId="16824" xr:uid="{00000000-0005-0000-0000-00004C3E0000}"/>
    <cellStyle name="Normal 4 40 95" xfId="17005" xr:uid="{00000000-0005-0000-0000-00004D3E0000}"/>
    <cellStyle name="Normal 4 40 96" xfId="17180" xr:uid="{00000000-0005-0000-0000-00004E3E0000}"/>
    <cellStyle name="Normal 4 40 97" xfId="17547" xr:uid="{00000000-0005-0000-0000-00004F3E0000}"/>
    <cellStyle name="Normal 4 40 98" xfId="17136" xr:uid="{00000000-0005-0000-0000-0000503E0000}"/>
    <cellStyle name="Normal 4 40 99" xfId="17485" xr:uid="{00000000-0005-0000-0000-0000513E0000}"/>
    <cellStyle name="Normal 4 41" xfId="162" xr:uid="{00000000-0005-0000-0000-0000523E0000}"/>
    <cellStyle name="Normal 4 41 10" xfId="1939" xr:uid="{00000000-0005-0000-0000-0000533E0000}"/>
    <cellStyle name="Normal 4 41 100" xfId="346" xr:uid="{00000000-0005-0000-0000-0000543E0000}"/>
    <cellStyle name="Normal 4 41 11" xfId="2116" xr:uid="{00000000-0005-0000-0000-0000553E0000}"/>
    <cellStyle name="Normal 4 41 12" xfId="2293" xr:uid="{00000000-0005-0000-0000-0000563E0000}"/>
    <cellStyle name="Normal 4 41 13" xfId="2470" xr:uid="{00000000-0005-0000-0000-0000573E0000}"/>
    <cellStyle name="Normal 4 41 14" xfId="2647" xr:uid="{00000000-0005-0000-0000-0000583E0000}"/>
    <cellStyle name="Normal 4 41 15" xfId="2824" xr:uid="{00000000-0005-0000-0000-0000593E0000}"/>
    <cellStyle name="Normal 4 41 16" xfId="3001" xr:uid="{00000000-0005-0000-0000-00005A3E0000}"/>
    <cellStyle name="Normal 4 41 17" xfId="3178" xr:uid="{00000000-0005-0000-0000-00005B3E0000}"/>
    <cellStyle name="Normal 4 41 18" xfId="3355" xr:uid="{00000000-0005-0000-0000-00005C3E0000}"/>
    <cellStyle name="Normal 4 41 19" xfId="3532" xr:uid="{00000000-0005-0000-0000-00005D3E0000}"/>
    <cellStyle name="Normal 4 41 2" xfId="523" xr:uid="{00000000-0005-0000-0000-00005E3E0000}"/>
    <cellStyle name="Normal 4 41 20" xfId="3709" xr:uid="{00000000-0005-0000-0000-00005F3E0000}"/>
    <cellStyle name="Normal 4 41 21" xfId="3886" xr:uid="{00000000-0005-0000-0000-0000603E0000}"/>
    <cellStyle name="Normal 4 41 22" xfId="4063" xr:uid="{00000000-0005-0000-0000-0000613E0000}"/>
    <cellStyle name="Normal 4 41 23" xfId="4240" xr:uid="{00000000-0005-0000-0000-0000623E0000}"/>
    <cellStyle name="Normal 4 41 24" xfId="4417" xr:uid="{00000000-0005-0000-0000-0000633E0000}"/>
    <cellStyle name="Normal 4 41 25" xfId="4594" xr:uid="{00000000-0005-0000-0000-0000643E0000}"/>
    <cellStyle name="Normal 4 41 26" xfId="4771" xr:uid="{00000000-0005-0000-0000-0000653E0000}"/>
    <cellStyle name="Normal 4 41 27" xfId="4948" xr:uid="{00000000-0005-0000-0000-0000663E0000}"/>
    <cellStyle name="Normal 4 41 28" xfId="5125" xr:uid="{00000000-0005-0000-0000-0000673E0000}"/>
    <cellStyle name="Normal 4 41 29" xfId="5302" xr:uid="{00000000-0005-0000-0000-0000683E0000}"/>
    <cellStyle name="Normal 4 41 3" xfId="700" xr:uid="{00000000-0005-0000-0000-0000693E0000}"/>
    <cellStyle name="Normal 4 41 30" xfId="5479" xr:uid="{00000000-0005-0000-0000-00006A3E0000}"/>
    <cellStyle name="Normal 4 41 31" xfId="5656" xr:uid="{00000000-0005-0000-0000-00006B3E0000}"/>
    <cellStyle name="Normal 4 41 32" xfId="5833" xr:uid="{00000000-0005-0000-0000-00006C3E0000}"/>
    <cellStyle name="Normal 4 41 33" xfId="6010" xr:uid="{00000000-0005-0000-0000-00006D3E0000}"/>
    <cellStyle name="Normal 4 41 34" xfId="6187" xr:uid="{00000000-0005-0000-0000-00006E3E0000}"/>
    <cellStyle name="Normal 4 41 35" xfId="6364" xr:uid="{00000000-0005-0000-0000-00006F3E0000}"/>
    <cellStyle name="Normal 4 41 36" xfId="6541" xr:uid="{00000000-0005-0000-0000-0000703E0000}"/>
    <cellStyle name="Normal 4 41 37" xfId="6718" xr:uid="{00000000-0005-0000-0000-0000713E0000}"/>
    <cellStyle name="Normal 4 41 38" xfId="6895" xr:uid="{00000000-0005-0000-0000-0000723E0000}"/>
    <cellStyle name="Normal 4 41 39" xfId="7072" xr:uid="{00000000-0005-0000-0000-0000733E0000}"/>
    <cellStyle name="Normal 4 41 4" xfId="877" xr:uid="{00000000-0005-0000-0000-0000743E0000}"/>
    <cellStyle name="Normal 4 41 40" xfId="7249" xr:uid="{00000000-0005-0000-0000-0000753E0000}"/>
    <cellStyle name="Normal 4 41 41" xfId="7426" xr:uid="{00000000-0005-0000-0000-0000763E0000}"/>
    <cellStyle name="Normal 4 41 42" xfId="7603" xr:uid="{00000000-0005-0000-0000-0000773E0000}"/>
    <cellStyle name="Normal 4 41 43" xfId="7780" xr:uid="{00000000-0005-0000-0000-0000783E0000}"/>
    <cellStyle name="Normal 4 41 44" xfId="7957" xr:uid="{00000000-0005-0000-0000-0000793E0000}"/>
    <cellStyle name="Normal 4 41 45" xfId="8134" xr:uid="{00000000-0005-0000-0000-00007A3E0000}"/>
    <cellStyle name="Normal 4 41 46" xfId="8311" xr:uid="{00000000-0005-0000-0000-00007B3E0000}"/>
    <cellStyle name="Normal 4 41 47" xfId="8488" xr:uid="{00000000-0005-0000-0000-00007C3E0000}"/>
    <cellStyle name="Normal 4 41 48" xfId="8665" xr:uid="{00000000-0005-0000-0000-00007D3E0000}"/>
    <cellStyle name="Normal 4 41 49" xfId="8842" xr:uid="{00000000-0005-0000-0000-00007E3E0000}"/>
    <cellStyle name="Normal 4 41 5" xfId="1054" xr:uid="{00000000-0005-0000-0000-00007F3E0000}"/>
    <cellStyle name="Normal 4 41 50" xfId="9019" xr:uid="{00000000-0005-0000-0000-0000803E0000}"/>
    <cellStyle name="Normal 4 41 51" xfId="9196" xr:uid="{00000000-0005-0000-0000-0000813E0000}"/>
    <cellStyle name="Normal 4 41 52" xfId="9373" xr:uid="{00000000-0005-0000-0000-0000823E0000}"/>
    <cellStyle name="Normal 4 41 53" xfId="9550" xr:uid="{00000000-0005-0000-0000-0000833E0000}"/>
    <cellStyle name="Normal 4 41 54" xfId="9727" xr:uid="{00000000-0005-0000-0000-0000843E0000}"/>
    <cellStyle name="Normal 4 41 55" xfId="9904" xr:uid="{00000000-0005-0000-0000-0000853E0000}"/>
    <cellStyle name="Normal 4 41 56" xfId="10081" xr:uid="{00000000-0005-0000-0000-0000863E0000}"/>
    <cellStyle name="Normal 4 41 57" xfId="10258" xr:uid="{00000000-0005-0000-0000-0000873E0000}"/>
    <cellStyle name="Normal 4 41 58" xfId="10435" xr:uid="{00000000-0005-0000-0000-0000883E0000}"/>
    <cellStyle name="Normal 4 41 59" xfId="10612" xr:uid="{00000000-0005-0000-0000-0000893E0000}"/>
    <cellStyle name="Normal 4 41 6" xfId="1231" xr:uid="{00000000-0005-0000-0000-00008A3E0000}"/>
    <cellStyle name="Normal 4 41 60" xfId="10789" xr:uid="{00000000-0005-0000-0000-00008B3E0000}"/>
    <cellStyle name="Normal 4 41 61" xfId="10966" xr:uid="{00000000-0005-0000-0000-00008C3E0000}"/>
    <cellStyle name="Normal 4 41 62" xfId="11148" xr:uid="{00000000-0005-0000-0000-00008D3E0000}"/>
    <cellStyle name="Normal 4 41 63" xfId="13038" xr:uid="{00000000-0005-0000-0000-00008E3E0000}"/>
    <cellStyle name="Normal 4 41 64" xfId="13079" xr:uid="{00000000-0005-0000-0000-00008F3E0000}"/>
    <cellStyle name="Normal 4 41 65" xfId="13117" xr:uid="{00000000-0005-0000-0000-0000903E0000}"/>
    <cellStyle name="Normal 4 41 66" xfId="13151" xr:uid="{00000000-0005-0000-0000-0000913E0000}"/>
    <cellStyle name="Normal 4 41 67" xfId="13185" xr:uid="{00000000-0005-0000-0000-0000923E0000}"/>
    <cellStyle name="Normal 4 41 68" xfId="13213" xr:uid="{00000000-0005-0000-0000-0000933E0000}"/>
    <cellStyle name="Normal 4 41 69" xfId="13236" xr:uid="{00000000-0005-0000-0000-0000943E0000}"/>
    <cellStyle name="Normal 4 41 7" xfId="1408" xr:uid="{00000000-0005-0000-0000-0000953E0000}"/>
    <cellStyle name="Normal 4 41 70" xfId="13256" xr:uid="{00000000-0005-0000-0000-0000963E0000}"/>
    <cellStyle name="Normal 4 41 71" xfId="13272" xr:uid="{00000000-0005-0000-0000-0000973E0000}"/>
    <cellStyle name="Normal 4 41 72" xfId="13284" xr:uid="{00000000-0005-0000-0000-0000983E0000}"/>
    <cellStyle name="Normal 4 41 73" xfId="13290" xr:uid="{00000000-0005-0000-0000-0000993E0000}"/>
    <cellStyle name="Normal 4 41 74" xfId="13293" xr:uid="{00000000-0005-0000-0000-00009A3E0000}"/>
    <cellStyle name="Normal 4 41 75" xfId="13454" xr:uid="{00000000-0005-0000-0000-00009B3E0000}"/>
    <cellStyle name="Normal 4 41 76" xfId="13631" xr:uid="{00000000-0005-0000-0000-00009C3E0000}"/>
    <cellStyle name="Normal 4 41 77" xfId="13808" xr:uid="{00000000-0005-0000-0000-00009D3E0000}"/>
    <cellStyle name="Normal 4 41 78" xfId="13985" xr:uid="{00000000-0005-0000-0000-00009E3E0000}"/>
    <cellStyle name="Normal 4 41 79" xfId="14162" xr:uid="{00000000-0005-0000-0000-00009F3E0000}"/>
    <cellStyle name="Normal 4 41 8" xfId="1585" xr:uid="{00000000-0005-0000-0000-0000A03E0000}"/>
    <cellStyle name="Normal 4 41 80" xfId="14339" xr:uid="{00000000-0005-0000-0000-0000A13E0000}"/>
    <cellStyle name="Normal 4 41 81" xfId="14516" xr:uid="{00000000-0005-0000-0000-0000A23E0000}"/>
    <cellStyle name="Normal 4 41 82" xfId="14693" xr:uid="{00000000-0005-0000-0000-0000A33E0000}"/>
    <cellStyle name="Normal 4 41 83" xfId="14881" xr:uid="{00000000-0005-0000-0000-0000A43E0000}"/>
    <cellStyle name="Normal 4 41 84" xfId="15059" xr:uid="{00000000-0005-0000-0000-0000A53E0000}"/>
    <cellStyle name="Normal 4 41 85" xfId="15237" xr:uid="{00000000-0005-0000-0000-0000A63E0000}"/>
    <cellStyle name="Normal 4 41 86" xfId="15415" xr:uid="{00000000-0005-0000-0000-0000A73E0000}"/>
    <cellStyle name="Normal 4 41 87" xfId="15593" xr:uid="{00000000-0005-0000-0000-0000A83E0000}"/>
    <cellStyle name="Normal 4 41 88" xfId="15771" xr:uid="{00000000-0005-0000-0000-0000A93E0000}"/>
    <cellStyle name="Normal 4 41 89" xfId="15949" xr:uid="{00000000-0005-0000-0000-0000AA3E0000}"/>
    <cellStyle name="Normal 4 41 9" xfId="1762" xr:uid="{00000000-0005-0000-0000-0000AB3E0000}"/>
    <cellStyle name="Normal 4 41 90" xfId="16117" xr:uid="{00000000-0005-0000-0000-0000AC3E0000}"/>
    <cellStyle name="Normal 4 41 91" xfId="16294" xr:uid="{00000000-0005-0000-0000-0000AD3E0000}"/>
    <cellStyle name="Normal 4 41 92" xfId="16471" xr:uid="{00000000-0005-0000-0000-0000AE3E0000}"/>
    <cellStyle name="Normal 4 41 93" xfId="16648" xr:uid="{00000000-0005-0000-0000-0000AF3E0000}"/>
    <cellStyle name="Normal 4 41 94" xfId="16825" xr:uid="{00000000-0005-0000-0000-0000B03E0000}"/>
    <cellStyle name="Normal 4 41 95" xfId="17006" xr:uid="{00000000-0005-0000-0000-0000B13E0000}"/>
    <cellStyle name="Normal 4 41 96" xfId="17171" xr:uid="{00000000-0005-0000-0000-0000B23E0000}"/>
    <cellStyle name="Normal 4 41 97" xfId="17531" xr:uid="{00000000-0005-0000-0000-0000B33E0000}"/>
    <cellStyle name="Normal 4 41 98" xfId="17590" xr:uid="{00000000-0005-0000-0000-0000B43E0000}"/>
    <cellStyle name="Normal 4 41 99" xfId="17204" xr:uid="{00000000-0005-0000-0000-0000B53E0000}"/>
    <cellStyle name="Normal 4 42" xfId="163" xr:uid="{00000000-0005-0000-0000-0000B63E0000}"/>
    <cellStyle name="Normal 4 42 10" xfId="1940" xr:uid="{00000000-0005-0000-0000-0000B73E0000}"/>
    <cellStyle name="Normal 4 42 100" xfId="347" xr:uid="{00000000-0005-0000-0000-0000B83E0000}"/>
    <cellStyle name="Normal 4 42 11" xfId="2117" xr:uid="{00000000-0005-0000-0000-0000B93E0000}"/>
    <cellStyle name="Normal 4 42 12" xfId="2294" xr:uid="{00000000-0005-0000-0000-0000BA3E0000}"/>
    <cellStyle name="Normal 4 42 13" xfId="2471" xr:uid="{00000000-0005-0000-0000-0000BB3E0000}"/>
    <cellStyle name="Normal 4 42 14" xfId="2648" xr:uid="{00000000-0005-0000-0000-0000BC3E0000}"/>
    <cellStyle name="Normal 4 42 15" xfId="2825" xr:uid="{00000000-0005-0000-0000-0000BD3E0000}"/>
    <cellStyle name="Normal 4 42 16" xfId="3002" xr:uid="{00000000-0005-0000-0000-0000BE3E0000}"/>
    <cellStyle name="Normal 4 42 17" xfId="3179" xr:uid="{00000000-0005-0000-0000-0000BF3E0000}"/>
    <cellStyle name="Normal 4 42 18" xfId="3356" xr:uid="{00000000-0005-0000-0000-0000C03E0000}"/>
    <cellStyle name="Normal 4 42 19" xfId="3533" xr:uid="{00000000-0005-0000-0000-0000C13E0000}"/>
    <cellStyle name="Normal 4 42 2" xfId="524" xr:uid="{00000000-0005-0000-0000-0000C23E0000}"/>
    <cellStyle name="Normal 4 42 20" xfId="3710" xr:uid="{00000000-0005-0000-0000-0000C33E0000}"/>
    <cellStyle name="Normal 4 42 21" xfId="3887" xr:uid="{00000000-0005-0000-0000-0000C43E0000}"/>
    <cellStyle name="Normal 4 42 22" xfId="4064" xr:uid="{00000000-0005-0000-0000-0000C53E0000}"/>
    <cellStyle name="Normal 4 42 23" xfId="4241" xr:uid="{00000000-0005-0000-0000-0000C63E0000}"/>
    <cellStyle name="Normal 4 42 24" xfId="4418" xr:uid="{00000000-0005-0000-0000-0000C73E0000}"/>
    <cellStyle name="Normal 4 42 25" xfId="4595" xr:uid="{00000000-0005-0000-0000-0000C83E0000}"/>
    <cellStyle name="Normal 4 42 26" xfId="4772" xr:uid="{00000000-0005-0000-0000-0000C93E0000}"/>
    <cellStyle name="Normal 4 42 27" xfId="4949" xr:uid="{00000000-0005-0000-0000-0000CA3E0000}"/>
    <cellStyle name="Normal 4 42 28" xfId="5126" xr:uid="{00000000-0005-0000-0000-0000CB3E0000}"/>
    <cellStyle name="Normal 4 42 29" xfId="5303" xr:uid="{00000000-0005-0000-0000-0000CC3E0000}"/>
    <cellStyle name="Normal 4 42 3" xfId="701" xr:uid="{00000000-0005-0000-0000-0000CD3E0000}"/>
    <cellStyle name="Normal 4 42 30" xfId="5480" xr:uid="{00000000-0005-0000-0000-0000CE3E0000}"/>
    <cellStyle name="Normal 4 42 31" xfId="5657" xr:uid="{00000000-0005-0000-0000-0000CF3E0000}"/>
    <cellStyle name="Normal 4 42 32" xfId="5834" xr:uid="{00000000-0005-0000-0000-0000D03E0000}"/>
    <cellStyle name="Normal 4 42 33" xfId="6011" xr:uid="{00000000-0005-0000-0000-0000D13E0000}"/>
    <cellStyle name="Normal 4 42 34" xfId="6188" xr:uid="{00000000-0005-0000-0000-0000D23E0000}"/>
    <cellStyle name="Normal 4 42 35" xfId="6365" xr:uid="{00000000-0005-0000-0000-0000D33E0000}"/>
    <cellStyle name="Normal 4 42 36" xfId="6542" xr:uid="{00000000-0005-0000-0000-0000D43E0000}"/>
    <cellStyle name="Normal 4 42 37" xfId="6719" xr:uid="{00000000-0005-0000-0000-0000D53E0000}"/>
    <cellStyle name="Normal 4 42 38" xfId="6896" xr:uid="{00000000-0005-0000-0000-0000D63E0000}"/>
    <cellStyle name="Normal 4 42 39" xfId="7073" xr:uid="{00000000-0005-0000-0000-0000D73E0000}"/>
    <cellStyle name="Normal 4 42 4" xfId="878" xr:uid="{00000000-0005-0000-0000-0000D83E0000}"/>
    <cellStyle name="Normal 4 42 40" xfId="7250" xr:uid="{00000000-0005-0000-0000-0000D93E0000}"/>
    <cellStyle name="Normal 4 42 41" xfId="7427" xr:uid="{00000000-0005-0000-0000-0000DA3E0000}"/>
    <cellStyle name="Normal 4 42 42" xfId="7604" xr:uid="{00000000-0005-0000-0000-0000DB3E0000}"/>
    <cellStyle name="Normal 4 42 43" xfId="7781" xr:uid="{00000000-0005-0000-0000-0000DC3E0000}"/>
    <cellStyle name="Normal 4 42 44" xfId="7958" xr:uid="{00000000-0005-0000-0000-0000DD3E0000}"/>
    <cellStyle name="Normal 4 42 45" xfId="8135" xr:uid="{00000000-0005-0000-0000-0000DE3E0000}"/>
    <cellStyle name="Normal 4 42 46" xfId="8312" xr:uid="{00000000-0005-0000-0000-0000DF3E0000}"/>
    <cellStyle name="Normal 4 42 47" xfId="8489" xr:uid="{00000000-0005-0000-0000-0000E03E0000}"/>
    <cellStyle name="Normal 4 42 48" xfId="8666" xr:uid="{00000000-0005-0000-0000-0000E13E0000}"/>
    <cellStyle name="Normal 4 42 49" xfId="8843" xr:uid="{00000000-0005-0000-0000-0000E23E0000}"/>
    <cellStyle name="Normal 4 42 5" xfId="1055" xr:uid="{00000000-0005-0000-0000-0000E33E0000}"/>
    <cellStyle name="Normal 4 42 50" xfId="9020" xr:uid="{00000000-0005-0000-0000-0000E43E0000}"/>
    <cellStyle name="Normal 4 42 51" xfId="9197" xr:uid="{00000000-0005-0000-0000-0000E53E0000}"/>
    <cellStyle name="Normal 4 42 52" xfId="9374" xr:uid="{00000000-0005-0000-0000-0000E63E0000}"/>
    <cellStyle name="Normal 4 42 53" xfId="9551" xr:uid="{00000000-0005-0000-0000-0000E73E0000}"/>
    <cellStyle name="Normal 4 42 54" xfId="9728" xr:uid="{00000000-0005-0000-0000-0000E83E0000}"/>
    <cellStyle name="Normal 4 42 55" xfId="9905" xr:uid="{00000000-0005-0000-0000-0000E93E0000}"/>
    <cellStyle name="Normal 4 42 56" xfId="10082" xr:uid="{00000000-0005-0000-0000-0000EA3E0000}"/>
    <cellStyle name="Normal 4 42 57" xfId="10259" xr:uid="{00000000-0005-0000-0000-0000EB3E0000}"/>
    <cellStyle name="Normal 4 42 58" xfId="10436" xr:uid="{00000000-0005-0000-0000-0000EC3E0000}"/>
    <cellStyle name="Normal 4 42 59" xfId="10613" xr:uid="{00000000-0005-0000-0000-0000ED3E0000}"/>
    <cellStyle name="Normal 4 42 6" xfId="1232" xr:uid="{00000000-0005-0000-0000-0000EE3E0000}"/>
    <cellStyle name="Normal 4 42 60" xfId="10790" xr:uid="{00000000-0005-0000-0000-0000EF3E0000}"/>
    <cellStyle name="Normal 4 42 61" xfId="10967" xr:uid="{00000000-0005-0000-0000-0000F03E0000}"/>
    <cellStyle name="Normal 4 42 62" xfId="11149" xr:uid="{00000000-0005-0000-0000-0000F13E0000}"/>
    <cellStyle name="Normal 4 42 63" xfId="12995" xr:uid="{00000000-0005-0000-0000-0000F23E0000}"/>
    <cellStyle name="Normal 4 42 64" xfId="11440" xr:uid="{00000000-0005-0000-0000-0000F33E0000}"/>
    <cellStyle name="Normal 4 42 65" xfId="11898" xr:uid="{00000000-0005-0000-0000-0000F43E0000}"/>
    <cellStyle name="Normal 4 42 66" xfId="11234" xr:uid="{00000000-0005-0000-0000-0000F53E0000}"/>
    <cellStyle name="Normal 4 42 67" xfId="11242" xr:uid="{00000000-0005-0000-0000-0000F63E0000}"/>
    <cellStyle name="Normal 4 42 68" xfId="12521" xr:uid="{00000000-0005-0000-0000-0000F73E0000}"/>
    <cellStyle name="Normal 4 42 69" xfId="12750" xr:uid="{00000000-0005-0000-0000-0000F83E0000}"/>
    <cellStyle name="Normal 4 42 7" xfId="1409" xr:uid="{00000000-0005-0000-0000-0000F93E0000}"/>
    <cellStyle name="Normal 4 42 70" xfId="11168" xr:uid="{00000000-0005-0000-0000-0000FA3E0000}"/>
    <cellStyle name="Normal 4 42 71" xfId="11778" xr:uid="{00000000-0005-0000-0000-0000FB3E0000}"/>
    <cellStyle name="Normal 4 42 72" xfId="13022" xr:uid="{00000000-0005-0000-0000-0000FC3E0000}"/>
    <cellStyle name="Normal 4 42 73" xfId="13064" xr:uid="{00000000-0005-0000-0000-0000FD3E0000}"/>
    <cellStyle name="Normal 4 42 74" xfId="13103" xr:uid="{00000000-0005-0000-0000-0000FE3E0000}"/>
    <cellStyle name="Normal 4 42 75" xfId="13455" xr:uid="{00000000-0005-0000-0000-0000FF3E0000}"/>
    <cellStyle name="Normal 4 42 76" xfId="13632" xr:uid="{00000000-0005-0000-0000-0000003F0000}"/>
    <cellStyle name="Normal 4 42 77" xfId="13809" xr:uid="{00000000-0005-0000-0000-0000013F0000}"/>
    <cellStyle name="Normal 4 42 78" xfId="13986" xr:uid="{00000000-0005-0000-0000-0000023F0000}"/>
    <cellStyle name="Normal 4 42 79" xfId="14163" xr:uid="{00000000-0005-0000-0000-0000033F0000}"/>
    <cellStyle name="Normal 4 42 8" xfId="1586" xr:uid="{00000000-0005-0000-0000-0000043F0000}"/>
    <cellStyle name="Normal 4 42 80" xfId="14340" xr:uid="{00000000-0005-0000-0000-0000053F0000}"/>
    <cellStyle name="Normal 4 42 81" xfId="14517" xr:uid="{00000000-0005-0000-0000-0000063F0000}"/>
    <cellStyle name="Normal 4 42 82" xfId="14694" xr:uid="{00000000-0005-0000-0000-0000073F0000}"/>
    <cellStyle name="Normal 4 42 83" xfId="14882" xr:uid="{00000000-0005-0000-0000-0000083F0000}"/>
    <cellStyle name="Normal 4 42 84" xfId="15060" xr:uid="{00000000-0005-0000-0000-0000093F0000}"/>
    <cellStyle name="Normal 4 42 85" xfId="15238" xr:uid="{00000000-0005-0000-0000-00000A3F0000}"/>
    <cellStyle name="Normal 4 42 86" xfId="15416" xr:uid="{00000000-0005-0000-0000-00000B3F0000}"/>
    <cellStyle name="Normal 4 42 87" xfId="15594" xr:uid="{00000000-0005-0000-0000-00000C3F0000}"/>
    <cellStyle name="Normal 4 42 88" xfId="15772" xr:uid="{00000000-0005-0000-0000-00000D3F0000}"/>
    <cellStyle name="Normal 4 42 89" xfId="15950" xr:uid="{00000000-0005-0000-0000-00000E3F0000}"/>
    <cellStyle name="Normal 4 42 9" xfId="1763" xr:uid="{00000000-0005-0000-0000-00000F3F0000}"/>
    <cellStyle name="Normal 4 42 90" xfId="16118" xr:uid="{00000000-0005-0000-0000-0000103F0000}"/>
    <cellStyle name="Normal 4 42 91" xfId="16295" xr:uid="{00000000-0005-0000-0000-0000113F0000}"/>
    <cellStyle name="Normal 4 42 92" xfId="16472" xr:uid="{00000000-0005-0000-0000-0000123F0000}"/>
    <cellStyle name="Normal 4 42 93" xfId="16649" xr:uid="{00000000-0005-0000-0000-0000133F0000}"/>
    <cellStyle name="Normal 4 42 94" xfId="16826" xr:uid="{00000000-0005-0000-0000-0000143F0000}"/>
    <cellStyle name="Normal 4 42 95" xfId="17007" xr:uid="{00000000-0005-0000-0000-0000153F0000}"/>
    <cellStyle name="Normal 4 42 96" xfId="17165" xr:uid="{00000000-0005-0000-0000-0000163F0000}"/>
    <cellStyle name="Normal 4 42 97" xfId="17413" xr:uid="{00000000-0005-0000-0000-0000173F0000}"/>
    <cellStyle name="Normal 4 42 98" xfId="17675" xr:uid="{00000000-0005-0000-0000-0000183F0000}"/>
    <cellStyle name="Normal 4 42 99" xfId="17121" xr:uid="{00000000-0005-0000-0000-0000193F0000}"/>
    <cellStyle name="Normal 4 43" xfId="164" xr:uid="{00000000-0005-0000-0000-00001A3F0000}"/>
    <cellStyle name="Normal 4 43 10" xfId="1941" xr:uid="{00000000-0005-0000-0000-00001B3F0000}"/>
    <cellStyle name="Normal 4 43 100" xfId="348" xr:uid="{00000000-0005-0000-0000-00001C3F0000}"/>
    <cellStyle name="Normal 4 43 11" xfId="2118" xr:uid="{00000000-0005-0000-0000-00001D3F0000}"/>
    <cellStyle name="Normal 4 43 12" xfId="2295" xr:uid="{00000000-0005-0000-0000-00001E3F0000}"/>
    <cellStyle name="Normal 4 43 13" xfId="2472" xr:uid="{00000000-0005-0000-0000-00001F3F0000}"/>
    <cellStyle name="Normal 4 43 14" xfId="2649" xr:uid="{00000000-0005-0000-0000-0000203F0000}"/>
    <cellStyle name="Normal 4 43 15" xfId="2826" xr:uid="{00000000-0005-0000-0000-0000213F0000}"/>
    <cellStyle name="Normal 4 43 16" xfId="3003" xr:uid="{00000000-0005-0000-0000-0000223F0000}"/>
    <cellStyle name="Normal 4 43 17" xfId="3180" xr:uid="{00000000-0005-0000-0000-0000233F0000}"/>
    <cellStyle name="Normal 4 43 18" xfId="3357" xr:uid="{00000000-0005-0000-0000-0000243F0000}"/>
    <cellStyle name="Normal 4 43 19" xfId="3534" xr:uid="{00000000-0005-0000-0000-0000253F0000}"/>
    <cellStyle name="Normal 4 43 2" xfId="525" xr:uid="{00000000-0005-0000-0000-0000263F0000}"/>
    <cellStyle name="Normal 4 43 20" xfId="3711" xr:uid="{00000000-0005-0000-0000-0000273F0000}"/>
    <cellStyle name="Normal 4 43 21" xfId="3888" xr:uid="{00000000-0005-0000-0000-0000283F0000}"/>
    <cellStyle name="Normal 4 43 22" xfId="4065" xr:uid="{00000000-0005-0000-0000-0000293F0000}"/>
    <cellStyle name="Normal 4 43 23" xfId="4242" xr:uid="{00000000-0005-0000-0000-00002A3F0000}"/>
    <cellStyle name="Normal 4 43 24" xfId="4419" xr:uid="{00000000-0005-0000-0000-00002B3F0000}"/>
    <cellStyle name="Normal 4 43 25" xfId="4596" xr:uid="{00000000-0005-0000-0000-00002C3F0000}"/>
    <cellStyle name="Normal 4 43 26" xfId="4773" xr:uid="{00000000-0005-0000-0000-00002D3F0000}"/>
    <cellStyle name="Normal 4 43 27" xfId="4950" xr:uid="{00000000-0005-0000-0000-00002E3F0000}"/>
    <cellStyle name="Normal 4 43 28" xfId="5127" xr:uid="{00000000-0005-0000-0000-00002F3F0000}"/>
    <cellStyle name="Normal 4 43 29" xfId="5304" xr:uid="{00000000-0005-0000-0000-0000303F0000}"/>
    <cellStyle name="Normal 4 43 3" xfId="702" xr:uid="{00000000-0005-0000-0000-0000313F0000}"/>
    <cellStyle name="Normal 4 43 30" xfId="5481" xr:uid="{00000000-0005-0000-0000-0000323F0000}"/>
    <cellStyle name="Normal 4 43 31" xfId="5658" xr:uid="{00000000-0005-0000-0000-0000333F0000}"/>
    <cellStyle name="Normal 4 43 32" xfId="5835" xr:uid="{00000000-0005-0000-0000-0000343F0000}"/>
    <cellStyle name="Normal 4 43 33" xfId="6012" xr:uid="{00000000-0005-0000-0000-0000353F0000}"/>
    <cellStyle name="Normal 4 43 34" xfId="6189" xr:uid="{00000000-0005-0000-0000-0000363F0000}"/>
    <cellStyle name="Normal 4 43 35" xfId="6366" xr:uid="{00000000-0005-0000-0000-0000373F0000}"/>
    <cellStyle name="Normal 4 43 36" xfId="6543" xr:uid="{00000000-0005-0000-0000-0000383F0000}"/>
    <cellStyle name="Normal 4 43 37" xfId="6720" xr:uid="{00000000-0005-0000-0000-0000393F0000}"/>
    <cellStyle name="Normal 4 43 38" xfId="6897" xr:uid="{00000000-0005-0000-0000-00003A3F0000}"/>
    <cellStyle name="Normal 4 43 39" xfId="7074" xr:uid="{00000000-0005-0000-0000-00003B3F0000}"/>
    <cellStyle name="Normal 4 43 4" xfId="879" xr:uid="{00000000-0005-0000-0000-00003C3F0000}"/>
    <cellStyle name="Normal 4 43 40" xfId="7251" xr:uid="{00000000-0005-0000-0000-00003D3F0000}"/>
    <cellStyle name="Normal 4 43 41" xfId="7428" xr:uid="{00000000-0005-0000-0000-00003E3F0000}"/>
    <cellStyle name="Normal 4 43 42" xfId="7605" xr:uid="{00000000-0005-0000-0000-00003F3F0000}"/>
    <cellStyle name="Normal 4 43 43" xfId="7782" xr:uid="{00000000-0005-0000-0000-0000403F0000}"/>
    <cellStyle name="Normal 4 43 44" xfId="7959" xr:uid="{00000000-0005-0000-0000-0000413F0000}"/>
    <cellStyle name="Normal 4 43 45" xfId="8136" xr:uid="{00000000-0005-0000-0000-0000423F0000}"/>
    <cellStyle name="Normal 4 43 46" xfId="8313" xr:uid="{00000000-0005-0000-0000-0000433F0000}"/>
    <cellStyle name="Normal 4 43 47" xfId="8490" xr:uid="{00000000-0005-0000-0000-0000443F0000}"/>
    <cellStyle name="Normal 4 43 48" xfId="8667" xr:uid="{00000000-0005-0000-0000-0000453F0000}"/>
    <cellStyle name="Normal 4 43 49" xfId="8844" xr:uid="{00000000-0005-0000-0000-0000463F0000}"/>
    <cellStyle name="Normal 4 43 5" xfId="1056" xr:uid="{00000000-0005-0000-0000-0000473F0000}"/>
    <cellStyle name="Normal 4 43 50" xfId="9021" xr:uid="{00000000-0005-0000-0000-0000483F0000}"/>
    <cellStyle name="Normal 4 43 51" xfId="9198" xr:uid="{00000000-0005-0000-0000-0000493F0000}"/>
    <cellStyle name="Normal 4 43 52" xfId="9375" xr:uid="{00000000-0005-0000-0000-00004A3F0000}"/>
    <cellStyle name="Normal 4 43 53" xfId="9552" xr:uid="{00000000-0005-0000-0000-00004B3F0000}"/>
    <cellStyle name="Normal 4 43 54" xfId="9729" xr:uid="{00000000-0005-0000-0000-00004C3F0000}"/>
    <cellStyle name="Normal 4 43 55" xfId="9906" xr:uid="{00000000-0005-0000-0000-00004D3F0000}"/>
    <cellStyle name="Normal 4 43 56" xfId="10083" xr:uid="{00000000-0005-0000-0000-00004E3F0000}"/>
    <cellStyle name="Normal 4 43 57" xfId="10260" xr:uid="{00000000-0005-0000-0000-00004F3F0000}"/>
    <cellStyle name="Normal 4 43 58" xfId="10437" xr:uid="{00000000-0005-0000-0000-0000503F0000}"/>
    <cellStyle name="Normal 4 43 59" xfId="10614" xr:uid="{00000000-0005-0000-0000-0000513F0000}"/>
    <cellStyle name="Normal 4 43 6" xfId="1233" xr:uid="{00000000-0005-0000-0000-0000523F0000}"/>
    <cellStyle name="Normal 4 43 60" xfId="10791" xr:uid="{00000000-0005-0000-0000-0000533F0000}"/>
    <cellStyle name="Normal 4 43 61" xfId="10968" xr:uid="{00000000-0005-0000-0000-0000543F0000}"/>
    <cellStyle name="Normal 4 43 62" xfId="11150" xr:uid="{00000000-0005-0000-0000-0000553F0000}"/>
    <cellStyle name="Normal 4 43 63" xfId="11313" xr:uid="{00000000-0005-0000-0000-0000563F0000}"/>
    <cellStyle name="Normal 4 43 64" xfId="11810" xr:uid="{00000000-0005-0000-0000-0000573F0000}"/>
    <cellStyle name="Normal 4 43 65" xfId="11717" xr:uid="{00000000-0005-0000-0000-0000583F0000}"/>
    <cellStyle name="Normal 4 43 66" xfId="12890" xr:uid="{00000000-0005-0000-0000-0000593F0000}"/>
    <cellStyle name="Normal 4 43 67" xfId="11637" xr:uid="{00000000-0005-0000-0000-00005A3F0000}"/>
    <cellStyle name="Normal 4 43 68" xfId="12274" xr:uid="{00000000-0005-0000-0000-00005B3F0000}"/>
    <cellStyle name="Normal 4 43 69" xfId="11449" xr:uid="{00000000-0005-0000-0000-00005C3F0000}"/>
    <cellStyle name="Normal 4 43 7" xfId="1410" xr:uid="{00000000-0005-0000-0000-00005D3F0000}"/>
    <cellStyle name="Normal 4 43 70" xfId="11185" xr:uid="{00000000-0005-0000-0000-00005E3F0000}"/>
    <cellStyle name="Normal 4 43 71" xfId="12897" xr:uid="{00000000-0005-0000-0000-00005F3F0000}"/>
    <cellStyle name="Normal 4 43 72" xfId="11908" xr:uid="{00000000-0005-0000-0000-0000603F0000}"/>
    <cellStyle name="Normal 4 43 73" xfId="12885" xr:uid="{00000000-0005-0000-0000-0000613F0000}"/>
    <cellStyle name="Normal 4 43 74" xfId="12184" xr:uid="{00000000-0005-0000-0000-0000623F0000}"/>
    <cellStyle name="Normal 4 43 75" xfId="13456" xr:uid="{00000000-0005-0000-0000-0000633F0000}"/>
    <cellStyle name="Normal 4 43 76" xfId="13633" xr:uid="{00000000-0005-0000-0000-0000643F0000}"/>
    <cellStyle name="Normal 4 43 77" xfId="13810" xr:uid="{00000000-0005-0000-0000-0000653F0000}"/>
    <cellStyle name="Normal 4 43 78" xfId="13987" xr:uid="{00000000-0005-0000-0000-0000663F0000}"/>
    <cellStyle name="Normal 4 43 79" xfId="14164" xr:uid="{00000000-0005-0000-0000-0000673F0000}"/>
    <cellStyle name="Normal 4 43 8" xfId="1587" xr:uid="{00000000-0005-0000-0000-0000683F0000}"/>
    <cellStyle name="Normal 4 43 80" xfId="14341" xr:uid="{00000000-0005-0000-0000-0000693F0000}"/>
    <cellStyle name="Normal 4 43 81" xfId="14518" xr:uid="{00000000-0005-0000-0000-00006A3F0000}"/>
    <cellStyle name="Normal 4 43 82" xfId="14695" xr:uid="{00000000-0005-0000-0000-00006B3F0000}"/>
    <cellStyle name="Normal 4 43 83" xfId="14883" xr:uid="{00000000-0005-0000-0000-00006C3F0000}"/>
    <cellStyle name="Normal 4 43 84" xfId="15061" xr:uid="{00000000-0005-0000-0000-00006D3F0000}"/>
    <cellStyle name="Normal 4 43 85" xfId="15239" xr:uid="{00000000-0005-0000-0000-00006E3F0000}"/>
    <cellStyle name="Normal 4 43 86" xfId="15417" xr:uid="{00000000-0005-0000-0000-00006F3F0000}"/>
    <cellStyle name="Normal 4 43 87" xfId="15595" xr:uid="{00000000-0005-0000-0000-0000703F0000}"/>
    <cellStyle name="Normal 4 43 88" xfId="15773" xr:uid="{00000000-0005-0000-0000-0000713F0000}"/>
    <cellStyle name="Normal 4 43 89" xfId="15951" xr:uid="{00000000-0005-0000-0000-0000723F0000}"/>
    <cellStyle name="Normal 4 43 9" xfId="1764" xr:uid="{00000000-0005-0000-0000-0000733F0000}"/>
    <cellStyle name="Normal 4 43 90" xfId="16119" xr:uid="{00000000-0005-0000-0000-0000743F0000}"/>
    <cellStyle name="Normal 4 43 91" xfId="16296" xr:uid="{00000000-0005-0000-0000-0000753F0000}"/>
    <cellStyle name="Normal 4 43 92" xfId="16473" xr:uid="{00000000-0005-0000-0000-0000763F0000}"/>
    <cellStyle name="Normal 4 43 93" xfId="16650" xr:uid="{00000000-0005-0000-0000-0000773F0000}"/>
    <cellStyle name="Normal 4 43 94" xfId="16827" xr:uid="{00000000-0005-0000-0000-0000783F0000}"/>
    <cellStyle name="Normal 4 43 95" xfId="17008" xr:uid="{00000000-0005-0000-0000-0000793F0000}"/>
    <cellStyle name="Normal 4 43 96" xfId="17031" xr:uid="{00000000-0005-0000-0000-00007A3F0000}"/>
    <cellStyle name="Normal 4 43 97" xfId="17193" xr:uid="{00000000-0005-0000-0000-00007B3F0000}"/>
    <cellStyle name="Normal 4 43 98" xfId="17617" xr:uid="{00000000-0005-0000-0000-00007C3F0000}"/>
    <cellStyle name="Normal 4 43 99" xfId="17418" xr:uid="{00000000-0005-0000-0000-00007D3F0000}"/>
    <cellStyle name="Normal 4 44" xfId="364" xr:uid="{00000000-0005-0000-0000-00007E3F0000}"/>
    <cellStyle name="Normal 4 45" xfId="541" xr:uid="{00000000-0005-0000-0000-00007F3F0000}"/>
    <cellStyle name="Normal 4 46" xfId="718" xr:uid="{00000000-0005-0000-0000-0000803F0000}"/>
    <cellStyle name="Normal 4 47" xfId="895" xr:uid="{00000000-0005-0000-0000-0000813F0000}"/>
    <cellStyle name="Normal 4 48" xfId="1072" xr:uid="{00000000-0005-0000-0000-0000823F0000}"/>
    <cellStyle name="Normal 4 49" xfId="1249" xr:uid="{00000000-0005-0000-0000-0000833F0000}"/>
    <cellStyle name="Normal 4 5" xfId="165" xr:uid="{00000000-0005-0000-0000-0000843F0000}"/>
    <cellStyle name="Normal 4 5 10" xfId="1942" xr:uid="{00000000-0005-0000-0000-0000853F0000}"/>
    <cellStyle name="Normal 4 5 100" xfId="349" xr:uid="{00000000-0005-0000-0000-0000863F0000}"/>
    <cellStyle name="Normal 4 5 11" xfId="2119" xr:uid="{00000000-0005-0000-0000-0000873F0000}"/>
    <cellStyle name="Normal 4 5 12" xfId="2296" xr:uid="{00000000-0005-0000-0000-0000883F0000}"/>
    <cellStyle name="Normal 4 5 13" xfId="2473" xr:uid="{00000000-0005-0000-0000-0000893F0000}"/>
    <cellStyle name="Normal 4 5 14" xfId="2650" xr:uid="{00000000-0005-0000-0000-00008A3F0000}"/>
    <cellStyle name="Normal 4 5 15" xfId="2827" xr:uid="{00000000-0005-0000-0000-00008B3F0000}"/>
    <cellStyle name="Normal 4 5 16" xfId="3004" xr:uid="{00000000-0005-0000-0000-00008C3F0000}"/>
    <cellStyle name="Normal 4 5 17" xfId="3181" xr:uid="{00000000-0005-0000-0000-00008D3F0000}"/>
    <cellStyle name="Normal 4 5 18" xfId="3358" xr:uid="{00000000-0005-0000-0000-00008E3F0000}"/>
    <cellStyle name="Normal 4 5 19" xfId="3535" xr:uid="{00000000-0005-0000-0000-00008F3F0000}"/>
    <cellStyle name="Normal 4 5 2" xfId="526" xr:uid="{00000000-0005-0000-0000-0000903F0000}"/>
    <cellStyle name="Normal 4 5 20" xfId="3712" xr:uid="{00000000-0005-0000-0000-0000913F0000}"/>
    <cellStyle name="Normal 4 5 21" xfId="3889" xr:uid="{00000000-0005-0000-0000-0000923F0000}"/>
    <cellStyle name="Normal 4 5 22" xfId="4066" xr:uid="{00000000-0005-0000-0000-0000933F0000}"/>
    <cellStyle name="Normal 4 5 23" xfId="4243" xr:uid="{00000000-0005-0000-0000-0000943F0000}"/>
    <cellStyle name="Normal 4 5 24" xfId="4420" xr:uid="{00000000-0005-0000-0000-0000953F0000}"/>
    <cellStyle name="Normal 4 5 25" xfId="4597" xr:uid="{00000000-0005-0000-0000-0000963F0000}"/>
    <cellStyle name="Normal 4 5 26" xfId="4774" xr:uid="{00000000-0005-0000-0000-0000973F0000}"/>
    <cellStyle name="Normal 4 5 27" xfId="4951" xr:uid="{00000000-0005-0000-0000-0000983F0000}"/>
    <cellStyle name="Normal 4 5 28" xfId="5128" xr:uid="{00000000-0005-0000-0000-0000993F0000}"/>
    <cellStyle name="Normal 4 5 29" xfId="5305" xr:uid="{00000000-0005-0000-0000-00009A3F0000}"/>
    <cellStyle name="Normal 4 5 3" xfId="703" xr:uid="{00000000-0005-0000-0000-00009B3F0000}"/>
    <cellStyle name="Normal 4 5 30" xfId="5482" xr:uid="{00000000-0005-0000-0000-00009C3F0000}"/>
    <cellStyle name="Normal 4 5 31" xfId="5659" xr:uid="{00000000-0005-0000-0000-00009D3F0000}"/>
    <cellStyle name="Normal 4 5 32" xfId="5836" xr:uid="{00000000-0005-0000-0000-00009E3F0000}"/>
    <cellStyle name="Normal 4 5 33" xfId="6013" xr:uid="{00000000-0005-0000-0000-00009F3F0000}"/>
    <cellStyle name="Normal 4 5 34" xfId="6190" xr:uid="{00000000-0005-0000-0000-0000A03F0000}"/>
    <cellStyle name="Normal 4 5 35" xfId="6367" xr:uid="{00000000-0005-0000-0000-0000A13F0000}"/>
    <cellStyle name="Normal 4 5 36" xfId="6544" xr:uid="{00000000-0005-0000-0000-0000A23F0000}"/>
    <cellStyle name="Normal 4 5 37" xfId="6721" xr:uid="{00000000-0005-0000-0000-0000A33F0000}"/>
    <cellStyle name="Normal 4 5 38" xfId="6898" xr:uid="{00000000-0005-0000-0000-0000A43F0000}"/>
    <cellStyle name="Normal 4 5 39" xfId="7075" xr:uid="{00000000-0005-0000-0000-0000A53F0000}"/>
    <cellStyle name="Normal 4 5 4" xfId="880" xr:uid="{00000000-0005-0000-0000-0000A63F0000}"/>
    <cellStyle name="Normal 4 5 40" xfId="7252" xr:uid="{00000000-0005-0000-0000-0000A73F0000}"/>
    <cellStyle name="Normal 4 5 41" xfId="7429" xr:uid="{00000000-0005-0000-0000-0000A83F0000}"/>
    <cellStyle name="Normal 4 5 42" xfId="7606" xr:uid="{00000000-0005-0000-0000-0000A93F0000}"/>
    <cellStyle name="Normal 4 5 43" xfId="7783" xr:uid="{00000000-0005-0000-0000-0000AA3F0000}"/>
    <cellStyle name="Normal 4 5 44" xfId="7960" xr:uid="{00000000-0005-0000-0000-0000AB3F0000}"/>
    <cellStyle name="Normal 4 5 45" xfId="8137" xr:uid="{00000000-0005-0000-0000-0000AC3F0000}"/>
    <cellStyle name="Normal 4 5 46" xfId="8314" xr:uid="{00000000-0005-0000-0000-0000AD3F0000}"/>
    <cellStyle name="Normal 4 5 47" xfId="8491" xr:uid="{00000000-0005-0000-0000-0000AE3F0000}"/>
    <cellStyle name="Normal 4 5 48" xfId="8668" xr:uid="{00000000-0005-0000-0000-0000AF3F0000}"/>
    <cellStyle name="Normal 4 5 49" xfId="8845" xr:uid="{00000000-0005-0000-0000-0000B03F0000}"/>
    <cellStyle name="Normal 4 5 5" xfId="1057" xr:uid="{00000000-0005-0000-0000-0000B13F0000}"/>
    <cellStyle name="Normal 4 5 50" xfId="9022" xr:uid="{00000000-0005-0000-0000-0000B23F0000}"/>
    <cellStyle name="Normal 4 5 51" xfId="9199" xr:uid="{00000000-0005-0000-0000-0000B33F0000}"/>
    <cellStyle name="Normal 4 5 52" xfId="9376" xr:uid="{00000000-0005-0000-0000-0000B43F0000}"/>
    <cellStyle name="Normal 4 5 53" xfId="9553" xr:uid="{00000000-0005-0000-0000-0000B53F0000}"/>
    <cellStyle name="Normal 4 5 54" xfId="9730" xr:uid="{00000000-0005-0000-0000-0000B63F0000}"/>
    <cellStyle name="Normal 4 5 55" xfId="9907" xr:uid="{00000000-0005-0000-0000-0000B73F0000}"/>
    <cellStyle name="Normal 4 5 56" xfId="10084" xr:uid="{00000000-0005-0000-0000-0000B83F0000}"/>
    <cellStyle name="Normal 4 5 57" xfId="10261" xr:uid="{00000000-0005-0000-0000-0000B93F0000}"/>
    <cellStyle name="Normal 4 5 58" xfId="10438" xr:uid="{00000000-0005-0000-0000-0000BA3F0000}"/>
    <cellStyle name="Normal 4 5 59" xfId="10615" xr:uid="{00000000-0005-0000-0000-0000BB3F0000}"/>
    <cellStyle name="Normal 4 5 6" xfId="1234" xr:uid="{00000000-0005-0000-0000-0000BC3F0000}"/>
    <cellStyle name="Normal 4 5 60" xfId="10792" xr:uid="{00000000-0005-0000-0000-0000BD3F0000}"/>
    <cellStyle name="Normal 4 5 61" xfId="10969" xr:uid="{00000000-0005-0000-0000-0000BE3F0000}"/>
    <cellStyle name="Normal 4 5 62" xfId="11151" xr:uid="{00000000-0005-0000-0000-0000BF3F0000}"/>
    <cellStyle name="Normal 4 5 63" xfId="12966" xr:uid="{00000000-0005-0000-0000-0000C03F0000}"/>
    <cellStyle name="Normal 4 5 64" xfId="12746" xr:uid="{00000000-0005-0000-0000-0000C13F0000}"/>
    <cellStyle name="Normal 4 5 65" xfId="12843" xr:uid="{00000000-0005-0000-0000-0000C23F0000}"/>
    <cellStyle name="Normal 4 5 66" xfId="12562" xr:uid="{00000000-0005-0000-0000-0000C33F0000}"/>
    <cellStyle name="Normal 4 5 67" xfId="12026" xr:uid="{00000000-0005-0000-0000-0000C43F0000}"/>
    <cellStyle name="Normal 4 5 68" xfId="12264" xr:uid="{00000000-0005-0000-0000-0000C53F0000}"/>
    <cellStyle name="Normal 4 5 69" xfId="12448" xr:uid="{00000000-0005-0000-0000-0000C63F0000}"/>
    <cellStyle name="Normal 4 5 7" xfId="1411" xr:uid="{00000000-0005-0000-0000-0000C73F0000}"/>
    <cellStyle name="Normal 4 5 70" xfId="11827" xr:uid="{00000000-0005-0000-0000-0000C83F0000}"/>
    <cellStyle name="Normal 4 5 71" xfId="11425" xr:uid="{00000000-0005-0000-0000-0000C93F0000}"/>
    <cellStyle name="Normal 4 5 72" xfId="12243" xr:uid="{00000000-0005-0000-0000-0000CA3F0000}"/>
    <cellStyle name="Normal 4 5 73" xfId="12449" xr:uid="{00000000-0005-0000-0000-0000CB3F0000}"/>
    <cellStyle name="Normal 4 5 74" xfId="11758" xr:uid="{00000000-0005-0000-0000-0000CC3F0000}"/>
    <cellStyle name="Normal 4 5 75" xfId="13457" xr:uid="{00000000-0005-0000-0000-0000CD3F0000}"/>
    <cellStyle name="Normal 4 5 76" xfId="13634" xr:uid="{00000000-0005-0000-0000-0000CE3F0000}"/>
    <cellStyle name="Normal 4 5 77" xfId="13811" xr:uid="{00000000-0005-0000-0000-0000CF3F0000}"/>
    <cellStyle name="Normal 4 5 78" xfId="13988" xr:uid="{00000000-0005-0000-0000-0000D03F0000}"/>
    <cellStyle name="Normal 4 5 79" xfId="14165" xr:uid="{00000000-0005-0000-0000-0000D13F0000}"/>
    <cellStyle name="Normal 4 5 8" xfId="1588" xr:uid="{00000000-0005-0000-0000-0000D23F0000}"/>
    <cellStyle name="Normal 4 5 80" xfId="14342" xr:uid="{00000000-0005-0000-0000-0000D33F0000}"/>
    <cellStyle name="Normal 4 5 81" xfId="14519" xr:uid="{00000000-0005-0000-0000-0000D43F0000}"/>
    <cellStyle name="Normal 4 5 82" xfId="14696" xr:uid="{00000000-0005-0000-0000-0000D53F0000}"/>
    <cellStyle name="Normal 4 5 83" xfId="14884" xr:uid="{00000000-0005-0000-0000-0000D63F0000}"/>
    <cellStyle name="Normal 4 5 84" xfId="15062" xr:uid="{00000000-0005-0000-0000-0000D73F0000}"/>
    <cellStyle name="Normal 4 5 85" xfId="15240" xr:uid="{00000000-0005-0000-0000-0000D83F0000}"/>
    <cellStyle name="Normal 4 5 86" xfId="15418" xr:uid="{00000000-0005-0000-0000-0000D93F0000}"/>
    <cellStyle name="Normal 4 5 87" xfId="15596" xr:uid="{00000000-0005-0000-0000-0000DA3F0000}"/>
    <cellStyle name="Normal 4 5 88" xfId="15774" xr:uid="{00000000-0005-0000-0000-0000DB3F0000}"/>
    <cellStyle name="Normal 4 5 89" xfId="15952" xr:uid="{00000000-0005-0000-0000-0000DC3F0000}"/>
    <cellStyle name="Normal 4 5 9" xfId="1765" xr:uid="{00000000-0005-0000-0000-0000DD3F0000}"/>
    <cellStyle name="Normal 4 5 90" xfId="16120" xr:uid="{00000000-0005-0000-0000-0000DE3F0000}"/>
    <cellStyle name="Normal 4 5 91" xfId="16297" xr:uid="{00000000-0005-0000-0000-0000DF3F0000}"/>
    <cellStyle name="Normal 4 5 92" xfId="16474" xr:uid="{00000000-0005-0000-0000-0000E03F0000}"/>
    <cellStyle name="Normal 4 5 93" xfId="16651" xr:uid="{00000000-0005-0000-0000-0000E13F0000}"/>
    <cellStyle name="Normal 4 5 94" xfId="16828" xr:uid="{00000000-0005-0000-0000-0000E23F0000}"/>
    <cellStyle name="Normal 4 5 95" xfId="17009" xr:uid="{00000000-0005-0000-0000-0000E33F0000}"/>
    <cellStyle name="Normal 4 5 96" xfId="17157" xr:uid="{00000000-0005-0000-0000-0000E43F0000}"/>
    <cellStyle name="Normal 4 5 97" xfId="17359" xr:uid="{00000000-0005-0000-0000-0000E53F0000}"/>
    <cellStyle name="Normal 4 5 98" xfId="17347" xr:uid="{00000000-0005-0000-0000-0000E63F0000}"/>
    <cellStyle name="Normal 4 5 99" xfId="17636" xr:uid="{00000000-0005-0000-0000-0000E73F0000}"/>
    <cellStyle name="Normal 4 50" xfId="1426" xr:uid="{00000000-0005-0000-0000-0000E83F0000}"/>
    <cellStyle name="Normal 4 51" xfId="1603" xr:uid="{00000000-0005-0000-0000-0000E93F0000}"/>
    <cellStyle name="Normal 4 52" xfId="1780" xr:uid="{00000000-0005-0000-0000-0000EA3F0000}"/>
    <cellStyle name="Normal 4 53" xfId="1957" xr:uid="{00000000-0005-0000-0000-0000EB3F0000}"/>
    <cellStyle name="Normal 4 54" xfId="2134" xr:uid="{00000000-0005-0000-0000-0000EC3F0000}"/>
    <cellStyle name="Normal 4 55" xfId="2311" xr:uid="{00000000-0005-0000-0000-0000ED3F0000}"/>
    <cellStyle name="Normal 4 56" xfId="2488" xr:uid="{00000000-0005-0000-0000-0000EE3F0000}"/>
    <cellStyle name="Normal 4 57" xfId="2665" xr:uid="{00000000-0005-0000-0000-0000EF3F0000}"/>
    <cellStyle name="Normal 4 58" xfId="2842" xr:uid="{00000000-0005-0000-0000-0000F03F0000}"/>
    <cellStyle name="Normal 4 59" xfId="3019" xr:uid="{00000000-0005-0000-0000-0000F13F0000}"/>
    <cellStyle name="Normal 4 6" xfId="166" xr:uid="{00000000-0005-0000-0000-0000F23F0000}"/>
    <cellStyle name="Normal 4 6 10" xfId="1943" xr:uid="{00000000-0005-0000-0000-0000F33F0000}"/>
    <cellStyle name="Normal 4 6 100" xfId="350" xr:uid="{00000000-0005-0000-0000-0000F43F0000}"/>
    <cellStyle name="Normal 4 6 11" xfId="2120" xr:uid="{00000000-0005-0000-0000-0000F53F0000}"/>
    <cellStyle name="Normal 4 6 12" xfId="2297" xr:uid="{00000000-0005-0000-0000-0000F63F0000}"/>
    <cellStyle name="Normal 4 6 13" xfId="2474" xr:uid="{00000000-0005-0000-0000-0000F73F0000}"/>
    <cellStyle name="Normal 4 6 14" xfId="2651" xr:uid="{00000000-0005-0000-0000-0000F83F0000}"/>
    <cellStyle name="Normal 4 6 15" xfId="2828" xr:uid="{00000000-0005-0000-0000-0000F93F0000}"/>
    <cellStyle name="Normal 4 6 16" xfId="3005" xr:uid="{00000000-0005-0000-0000-0000FA3F0000}"/>
    <cellStyle name="Normal 4 6 17" xfId="3182" xr:uid="{00000000-0005-0000-0000-0000FB3F0000}"/>
    <cellStyle name="Normal 4 6 18" xfId="3359" xr:uid="{00000000-0005-0000-0000-0000FC3F0000}"/>
    <cellStyle name="Normal 4 6 19" xfId="3536" xr:uid="{00000000-0005-0000-0000-0000FD3F0000}"/>
    <cellStyle name="Normal 4 6 2" xfId="527" xr:uid="{00000000-0005-0000-0000-0000FE3F0000}"/>
    <cellStyle name="Normal 4 6 20" xfId="3713" xr:uid="{00000000-0005-0000-0000-0000FF3F0000}"/>
    <cellStyle name="Normal 4 6 21" xfId="3890" xr:uid="{00000000-0005-0000-0000-000000400000}"/>
    <cellStyle name="Normal 4 6 22" xfId="4067" xr:uid="{00000000-0005-0000-0000-000001400000}"/>
    <cellStyle name="Normal 4 6 23" xfId="4244" xr:uid="{00000000-0005-0000-0000-000002400000}"/>
    <cellStyle name="Normal 4 6 24" xfId="4421" xr:uid="{00000000-0005-0000-0000-000003400000}"/>
    <cellStyle name="Normal 4 6 25" xfId="4598" xr:uid="{00000000-0005-0000-0000-000004400000}"/>
    <cellStyle name="Normal 4 6 26" xfId="4775" xr:uid="{00000000-0005-0000-0000-000005400000}"/>
    <cellStyle name="Normal 4 6 27" xfId="4952" xr:uid="{00000000-0005-0000-0000-000006400000}"/>
    <cellStyle name="Normal 4 6 28" xfId="5129" xr:uid="{00000000-0005-0000-0000-000007400000}"/>
    <cellStyle name="Normal 4 6 29" xfId="5306" xr:uid="{00000000-0005-0000-0000-000008400000}"/>
    <cellStyle name="Normal 4 6 3" xfId="704" xr:uid="{00000000-0005-0000-0000-000009400000}"/>
    <cellStyle name="Normal 4 6 30" xfId="5483" xr:uid="{00000000-0005-0000-0000-00000A400000}"/>
    <cellStyle name="Normal 4 6 31" xfId="5660" xr:uid="{00000000-0005-0000-0000-00000B400000}"/>
    <cellStyle name="Normal 4 6 32" xfId="5837" xr:uid="{00000000-0005-0000-0000-00000C400000}"/>
    <cellStyle name="Normal 4 6 33" xfId="6014" xr:uid="{00000000-0005-0000-0000-00000D400000}"/>
    <cellStyle name="Normal 4 6 34" xfId="6191" xr:uid="{00000000-0005-0000-0000-00000E400000}"/>
    <cellStyle name="Normal 4 6 35" xfId="6368" xr:uid="{00000000-0005-0000-0000-00000F400000}"/>
    <cellStyle name="Normal 4 6 36" xfId="6545" xr:uid="{00000000-0005-0000-0000-000010400000}"/>
    <cellStyle name="Normal 4 6 37" xfId="6722" xr:uid="{00000000-0005-0000-0000-000011400000}"/>
    <cellStyle name="Normal 4 6 38" xfId="6899" xr:uid="{00000000-0005-0000-0000-000012400000}"/>
    <cellStyle name="Normal 4 6 39" xfId="7076" xr:uid="{00000000-0005-0000-0000-000013400000}"/>
    <cellStyle name="Normal 4 6 4" xfId="881" xr:uid="{00000000-0005-0000-0000-000014400000}"/>
    <cellStyle name="Normal 4 6 40" xfId="7253" xr:uid="{00000000-0005-0000-0000-000015400000}"/>
    <cellStyle name="Normal 4 6 41" xfId="7430" xr:uid="{00000000-0005-0000-0000-000016400000}"/>
    <cellStyle name="Normal 4 6 42" xfId="7607" xr:uid="{00000000-0005-0000-0000-000017400000}"/>
    <cellStyle name="Normal 4 6 43" xfId="7784" xr:uid="{00000000-0005-0000-0000-000018400000}"/>
    <cellStyle name="Normal 4 6 44" xfId="7961" xr:uid="{00000000-0005-0000-0000-000019400000}"/>
    <cellStyle name="Normal 4 6 45" xfId="8138" xr:uid="{00000000-0005-0000-0000-00001A400000}"/>
    <cellStyle name="Normal 4 6 46" xfId="8315" xr:uid="{00000000-0005-0000-0000-00001B400000}"/>
    <cellStyle name="Normal 4 6 47" xfId="8492" xr:uid="{00000000-0005-0000-0000-00001C400000}"/>
    <cellStyle name="Normal 4 6 48" xfId="8669" xr:uid="{00000000-0005-0000-0000-00001D400000}"/>
    <cellStyle name="Normal 4 6 49" xfId="8846" xr:uid="{00000000-0005-0000-0000-00001E400000}"/>
    <cellStyle name="Normal 4 6 5" xfId="1058" xr:uid="{00000000-0005-0000-0000-00001F400000}"/>
    <cellStyle name="Normal 4 6 50" xfId="9023" xr:uid="{00000000-0005-0000-0000-000020400000}"/>
    <cellStyle name="Normal 4 6 51" xfId="9200" xr:uid="{00000000-0005-0000-0000-000021400000}"/>
    <cellStyle name="Normal 4 6 52" xfId="9377" xr:uid="{00000000-0005-0000-0000-000022400000}"/>
    <cellStyle name="Normal 4 6 53" xfId="9554" xr:uid="{00000000-0005-0000-0000-000023400000}"/>
    <cellStyle name="Normal 4 6 54" xfId="9731" xr:uid="{00000000-0005-0000-0000-000024400000}"/>
    <cellStyle name="Normal 4 6 55" xfId="9908" xr:uid="{00000000-0005-0000-0000-000025400000}"/>
    <cellStyle name="Normal 4 6 56" xfId="10085" xr:uid="{00000000-0005-0000-0000-000026400000}"/>
    <cellStyle name="Normal 4 6 57" xfId="10262" xr:uid="{00000000-0005-0000-0000-000027400000}"/>
    <cellStyle name="Normal 4 6 58" xfId="10439" xr:uid="{00000000-0005-0000-0000-000028400000}"/>
    <cellStyle name="Normal 4 6 59" xfId="10616" xr:uid="{00000000-0005-0000-0000-000029400000}"/>
    <cellStyle name="Normal 4 6 6" xfId="1235" xr:uid="{00000000-0005-0000-0000-00002A400000}"/>
    <cellStyle name="Normal 4 6 60" xfId="10793" xr:uid="{00000000-0005-0000-0000-00002B400000}"/>
    <cellStyle name="Normal 4 6 61" xfId="10970" xr:uid="{00000000-0005-0000-0000-00002C400000}"/>
    <cellStyle name="Normal 4 6 62" xfId="11152" xr:uid="{00000000-0005-0000-0000-00002D400000}"/>
    <cellStyle name="Normal 4 6 63" xfId="12930" xr:uid="{00000000-0005-0000-0000-00002E400000}"/>
    <cellStyle name="Normal 4 6 64" xfId="11949" xr:uid="{00000000-0005-0000-0000-00002F400000}"/>
    <cellStyle name="Normal 4 6 65" xfId="11334" xr:uid="{00000000-0005-0000-0000-000030400000}"/>
    <cellStyle name="Normal 4 6 66" xfId="12338" xr:uid="{00000000-0005-0000-0000-000031400000}"/>
    <cellStyle name="Normal 4 6 67" xfId="12447" xr:uid="{00000000-0005-0000-0000-000032400000}"/>
    <cellStyle name="Normal 4 6 68" xfId="12028" xr:uid="{00000000-0005-0000-0000-000033400000}"/>
    <cellStyle name="Normal 4 6 69" xfId="11925" xr:uid="{00000000-0005-0000-0000-000034400000}"/>
    <cellStyle name="Normal 4 6 7" xfId="1412" xr:uid="{00000000-0005-0000-0000-000035400000}"/>
    <cellStyle name="Normal 4 6 70" xfId="12329" xr:uid="{00000000-0005-0000-0000-000036400000}"/>
    <cellStyle name="Normal 4 6 71" xfId="12388" xr:uid="{00000000-0005-0000-0000-000037400000}"/>
    <cellStyle name="Normal 4 6 72" xfId="11828" xr:uid="{00000000-0005-0000-0000-000038400000}"/>
    <cellStyle name="Normal 4 6 73" xfId="11306" xr:uid="{00000000-0005-0000-0000-000039400000}"/>
    <cellStyle name="Normal 4 6 74" xfId="11902" xr:uid="{00000000-0005-0000-0000-00003A400000}"/>
    <cellStyle name="Normal 4 6 75" xfId="13458" xr:uid="{00000000-0005-0000-0000-00003B400000}"/>
    <cellStyle name="Normal 4 6 76" xfId="13635" xr:uid="{00000000-0005-0000-0000-00003C400000}"/>
    <cellStyle name="Normal 4 6 77" xfId="13812" xr:uid="{00000000-0005-0000-0000-00003D400000}"/>
    <cellStyle name="Normal 4 6 78" xfId="13989" xr:uid="{00000000-0005-0000-0000-00003E400000}"/>
    <cellStyle name="Normal 4 6 79" xfId="14166" xr:uid="{00000000-0005-0000-0000-00003F400000}"/>
    <cellStyle name="Normal 4 6 8" xfId="1589" xr:uid="{00000000-0005-0000-0000-000040400000}"/>
    <cellStyle name="Normal 4 6 80" xfId="14343" xr:uid="{00000000-0005-0000-0000-000041400000}"/>
    <cellStyle name="Normal 4 6 81" xfId="14520" xr:uid="{00000000-0005-0000-0000-000042400000}"/>
    <cellStyle name="Normal 4 6 82" xfId="14697" xr:uid="{00000000-0005-0000-0000-000043400000}"/>
    <cellStyle name="Normal 4 6 83" xfId="14885" xr:uid="{00000000-0005-0000-0000-000044400000}"/>
    <cellStyle name="Normal 4 6 84" xfId="15063" xr:uid="{00000000-0005-0000-0000-000045400000}"/>
    <cellStyle name="Normal 4 6 85" xfId="15241" xr:uid="{00000000-0005-0000-0000-000046400000}"/>
    <cellStyle name="Normal 4 6 86" xfId="15419" xr:uid="{00000000-0005-0000-0000-000047400000}"/>
    <cellStyle name="Normal 4 6 87" xfId="15597" xr:uid="{00000000-0005-0000-0000-000048400000}"/>
    <cellStyle name="Normal 4 6 88" xfId="15775" xr:uid="{00000000-0005-0000-0000-000049400000}"/>
    <cellStyle name="Normal 4 6 89" xfId="15953" xr:uid="{00000000-0005-0000-0000-00004A400000}"/>
    <cellStyle name="Normal 4 6 9" xfId="1766" xr:uid="{00000000-0005-0000-0000-00004B400000}"/>
    <cellStyle name="Normal 4 6 90" xfId="16121" xr:uid="{00000000-0005-0000-0000-00004C400000}"/>
    <cellStyle name="Normal 4 6 91" xfId="16298" xr:uid="{00000000-0005-0000-0000-00004D400000}"/>
    <cellStyle name="Normal 4 6 92" xfId="16475" xr:uid="{00000000-0005-0000-0000-00004E400000}"/>
    <cellStyle name="Normal 4 6 93" xfId="16652" xr:uid="{00000000-0005-0000-0000-00004F400000}"/>
    <cellStyle name="Normal 4 6 94" xfId="16829" xr:uid="{00000000-0005-0000-0000-000050400000}"/>
    <cellStyle name="Normal 4 6 95" xfId="17010" xr:uid="{00000000-0005-0000-0000-000051400000}"/>
    <cellStyle name="Normal 4 6 96" xfId="17151" xr:uid="{00000000-0005-0000-0000-000052400000}"/>
    <cellStyle name="Normal 4 6 97" xfId="17301" xr:uid="{00000000-0005-0000-0000-000053400000}"/>
    <cellStyle name="Normal 4 6 98" xfId="17481" xr:uid="{00000000-0005-0000-0000-000054400000}"/>
    <cellStyle name="Normal 4 6 99" xfId="17685" xr:uid="{00000000-0005-0000-0000-000055400000}"/>
    <cellStyle name="Normal 4 60" xfId="3196" xr:uid="{00000000-0005-0000-0000-000056400000}"/>
    <cellStyle name="Normal 4 61" xfId="3373" xr:uid="{00000000-0005-0000-0000-000057400000}"/>
    <cellStyle name="Normal 4 62" xfId="3550" xr:uid="{00000000-0005-0000-0000-000058400000}"/>
    <cellStyle name="Normal 4 63" xfId="3727" xr:uid="{00000000-0005-0000-0000-000059400000}"/>
    <cellStyle name="Normal 4 64" xfId="3904" xr:uid="{00000000-0005-0000-0000-00005A400000}"/>
    <cellStyle name="Normal 4 65" xfId="4081" xr:uid="{00000000-0005-0000-0000-00005B400000}"/>
    <cellStyle name="Normal 4 66" xfId="4258" xr:uid="{00000000-0005-0000-0000-00005C400000}"/>
    <cellStyle name="Normal 4 67" xfId="4435" xr:uid="{00000000-0005-0000-0000-00005D400000}"/>
    <cellStyle name="Normal 4 68" xfId="4612" xr:uid="{00000000-0005-0000-0000-00005E400000}"/>
    <cellStyle name="Normal 4 69" xfId="4789" xr:uid="{00000000-0005-0000-0000-00005F400000}"/>
    <cellStyle name="Normal 4 7" xfId="167" xr:uid="{00000000-0005-0000-0000-000060400000}"/>
    <cellStyle name="Normal 4 7 10" xfId="1944" xr:uid="{00000000-0005-0000-0000-000061400000}"/>
    <cellStyle name="Normal 4 7 100" xfId="351" xr:uid="{00000000-0005-0000-0000-000062400000}"/>
    <cellStyle name="Normal 4 7 11" xfId="2121" xr:uid="{00000000-0005-0000-0000-000063400000}"/>
    <cellStyle name="Normal 4 7 12" xfId="2298" xr:uid="{00000000-0005-0000-0000-000064400000}"/>
    <cellStyle name="Normal 4 7 13" xfId="2475" xr:uid="{00000000-0005-0000-0000-000065400000}"/>
    <cellStyle name="Normal 4 7 14" xfId="2652" xr:uid="{00000000-0005-0000-0000-000066400000}"/>
    <cellStyle name="Normal 4 7 15" xfId="2829" xr:uid="{00000000-0005-0000-0000-000067400000}"/>
    <cellStyle name="Normal 4 7 16" xfId="3006" xr:uid="{00000000-0005-0000-0000-000068400000}"/>
    <cellStyle name="Normal 4 7 17" xfId="3183" xr:uid="{00000000-0005-0000-0000-000069400000}"/>
    <cellStyle name="Normal 4 7 18" xfId="3360" xr:uid="{00000000-0005-0000-0000-00006A400000}"/>
    <cellStyle name="Normal 4 7 19" xfId="3537" xr:uid="{00000000-0005-0000-0000-00006B400000}"/>
    <cellStyle name="Normal 4 7 2" xfId="528" xr:uid="{00000000-0005-0000-0000-00006C400000}"/>
    <cellStyle name="Normal 4 7 20" xfId="3714" xr:uid="{00000000-0005-0000-0000-00006D400000}"/>
    <cellStyle name="Normal 4 7 21" xfId="3891" xr:uid="{00000000-0005-0000-0000-00006E400000}"/>
    <cellStyle name="Normal 4 7 22" xfId="4068" xr:uid="{00000000-0005-0000-0000-00006F400000}"/>
    <cellStyle name="Normal 4 7 23" xfId="4245" xr:uid="{00000000-0005-0000-0000-000070400000}"/>
    <cellStyle name="Normal 4 7 24" xfId="4422" xr:uid="{00000000-0005-0000-0000-000071400000}"/>
    <cellStyle name="Normal 4 7 25" xfId="4599" xr:uid="{00000000-0005-0000-0000-000072400000}"/>
    <cellStyle name="Normal 4 7 26" xfId="4776" xr:uid="{00000000-0005-0000-0000-000073400000}"/>
    <cellStyle name="Normal 4 7 27" xfId="4953" xr:uid="{00000000-0005-0000-0000-000074400000}"/>
    <cellStyle name="Normal 4 7 28" xfId="5130" xr:uid="{00000000-0005-0000-0000-000075400000}"/>
    <cellStyle name="Normal 4 7 29" xfId="5307" xr:uid="{00000000-0005-0000-0000-000076400000}"/>
    <cellStyle name="Normal 4 7 3" xfId="705" xr:uid="{00000000-0005-0000-0000-000077400000}"/>
    <cellStyle name="Normal 4 7 30" xfId="5484" xr:uid="{00000000-0005-0000-0000-000078400000}"/>
    <cellStyle name="Normal 4 7 31" xfId="5661" xr:uid="{00000000-0005-0000-0000-000079400000}"/>
    <cellStyle name="Normal 4 7 32" xfId="5838" xr:uid="{00000000-0005-0000-0000-00007A400000}"/>
    <cellStyle name="Normal 4 7 33" xfId="6015" xr:uid="{00000000-0005-0000-0000-00007B400000}"/>
    <cellStyle name="Normal 4 7 34" xfId="6192" xr:uid="{00000000-0005-0000-0000-00007C400000}"/>
    <cellStyle name="Normal 4 7 35" xfId="6369" xr:uid="{00000000-0005-0000-0000-00007D400000}"/>
    <cellStyle name="Normal 4 7 36" xfId="6546" xr:uid="{00000000-0005-0000-0000-00007E400000}"/>
    <cellStyle name="Normal 4 7 37" xfId="6723" xr:uid="{00000000-0005-0000-0000-00007F400000}"/>
    <cellStyle name="Normal 4 7 38" xfId="6900" xr:uid="{00000000-0005-0000-0000-000080400000}"/>
    <cellStyle name="Normal 4 7 39" xfId="7077" xr:uid="{00000000-0005-0000-0000-000081400000}"/>
    <cellStyle name="Normal 4 7 4" xfId="882" xr:uid="{00000000-0005-0000-0000-000082400000}"/>
    <cellStyle name="Normal 4 7 40" xfId="7254" xr:uid="{00000000-0005-0000-0000-000083400000}"/>
    <cellStyle name="Normal 4 7 41" xfId="7431" xr:uid="{00000000-0005-0000-0000-000084400000}"/>
    <cellStyle name="Normal 4 7 42" xfId="7608" xr:uid="{00000000-0005-0000-0000-000085400000}"/>
    <cellStyle name="Normal 4 7 43" xfId="7785" xr:uid="{00000000-0005-0000-0000-000086400000}"/>
    <cellStyle name="Normal 4 7 44" xfId="7962" xr:uid="{00000000-0005-0000-0000-000087400000}"/>
    <cellStyle name="Normal 4 7 45" xfId="8139" xr:uid="{00000000-0005-0000-0000-000088400000}"/>
    <cellStyle name="Normal 4 7 46" xfId="8316" xr:uid="{00000000-0005-0000-0000-000089400000}"/>
    <cellStyle name="Normal 4 7 47" xfId="8493" xr:uid="{00000000-0005-0000-0000-00008A400000}"/>
    <cellStyle name="Normal 4 7 48" xfId="8670" xr:uid="{00000000-0005-0000-0000-00008B400000}"/>
    <cellStyle name="Normal 4 7 49" xfId="8847" xr:uid="{00000000-0005-0000-0000-00008C400000}"/>
    <cellStyle name="Normal 4 7 5" xfId="1059" xr:uid="{00000000-0005-0000-0000-00008D400000}"/>
    <cellStyle name="Normal 4 7 50" xfId="9024" xr:uid="{00000000-0005-0000-0000-00008E400000}"/>
    <cellStyle name="Normal 4 7 51" xfId="9201" xr:uid="{00000000-0005-0000-0000-00008F400000}"/>
    <cellStyle name="Normal 4 7 52" xfId="9378" xr:uid="{00000000-0005-0000-0000-000090400000}"/>
    <cellStyle name="Normal 4 7 53" xfId="9555" xr:uid="{00000000-0005-0000-0000-000091400000}"/>
    <cellStyle name="Normal 4 7 54" xfId="9732" xr:uid="{00000000-0005-0000-0000-000092400000}"/>
    <cellStyle name="Normal 4 7 55" xfId="9909" xr:uid="{00000000-0005-0000-0000-000093400000}"/>
    <cellStyle name="Normal 4 7 56" xfId="10086" xr:uid="{00000000-0005-0000-0000-000094400000}"/>
    <cellStyle name="Normal 4 7 57" xfId="10263" xr:uid="{00000000-0005-0000-0000-000095400000}"/>
    <cellStyle name="Normal 4 7 58" xfId="10440" xr:uid="{00000000-0005-0000-0000-000096400000}"/>
    <cellStyle name="Normal 4 7 59" xfId="10617" xr:uid="{00000000-0005-0000-0000-000097400000}"/>
    <cellStyle name="Normal 4 7 6" xfId="1236" xr:uid="{00000000-0005-0000-0000-000098400000}"/>
    <cellStyle name="Normal 4 7 60" xfId="10794" xr:uid="{00000000-0005-0000-0000-000099400000}"/>
    <cellStyle name="Normal 4 7 61" xfId="10971" xr:uid="{00000000-0005-0000-0000-00009A400000}"/>
    <cellStyle name="Normal 4 7 62" xfId="11153" xr:uid="{00000000-0005-0000-0000-00009B400000}"/>
    <cellStyle name="Normal 4 7 63" xfId="12898" xr:uid="{00000000-0005-0000-0000-00009C400000}"/>
    <cellStyle name="Normal 4 7 64" xfId="11844" xr:uid="{00000000-0005-0000-0000-00009D400000}"/>
    <cellStyle name="Normal 4 7 65" xfId="12705" xr:uid="{00000000-0005-0000-0000-00009E400000}"/>
    <cellStyle name="Normal 4 7 66" xfId="11499" xr:uid="{00000000-0005-0000-0000-00009F400000}"/>
    <cellStyle name="Normal 4 7 67" xfId="11342" xr:uid="{00000000-0005-0000-0000-0000A0400000}"/>
    <cellStyle name="Normal 4 7 68" xfId="12809" xr:uid="{00000000-0005-0000-0000-0000A1400000}"/>
    <cellStyle name="Normal 4 7 69" xfId="12019" xr:uid="{00000000-0005-0000-0000-0000A2400000}"/>
    <cellStyle name="Normal 4 7 7" xfId="1413" xr:uid="{00000000-0005-0000-0000-0000A3400000}"/>
    <cellStyle name="Normal 4 7 70" xfId="12915" xr:uid="{00000000-0005-0000-0000-0000A4400000}"/>
    <cellStyle name="Normal 4 7 71" xfId="12528" xr:uid="{00000000-0005-0000-0000-0000A5400000}"/>
    <cellStyle name="Normal 4 7 72" xfId="12114" xr:uid="{00000000-0005-0000-0000-0000A6400000}"/>
    <cellStyle name="Normal 4 7 73" xfId="12423" xr:uid="{00000000-0005-0000-0000-0000A7400000}"/>
    <cellStyle name="Normal 4 7 74" xfId="11413" xr:uid="{00000000-0005-0000-0000-0000A8400000}"/>
    <cellStyle name="Normal 4 7 75" xfId="13459" xr:uid="{00000000-0005-0000-0000-0000A9400000}"/>
    <cellStyle name="Normal 4 7 76" xfId="13636" xr:uid="{00000000-0005-0000-0000-0000AA400000}"/>
    <cellStyle name="Normal 4 7 77" xfId="13813" xr:uid="{00000000-0005-0000-0000-0000AB400000}"/>
    <cellStyle name="Normal 4 7 78" xfId="13990" xr:uid="{00000000-0005-0000-0000-0000AC400000}"/>
    <cellStyle name="Normal 4 7 79" xfId="14167" xr:uid="{00000000-0005-0000-0000-0000AD400000}"/>
    <cellStyle name="Normal 4 7 8" xfId="1590" xr:uid="{00000000-0005-0000-0000-0000AE400000}"/>
    <cellStyle name="Normal 4 7 80" xfId="14344" xr:uid="{00000000-0005-0000-0000-0000AF400000}"/>
    <cellStyle name="Normal 4 7 81" xfId="14521" xr:uid="{00000000-0005-0000-0000-0000B0400000}"/>
    <cellStyle name="Normal 4 7 82" xfId="14698" xr:uid="{00000000-0005-0000-0000-0000B1400000}"/>
    <cellStyle name="Normal 4 7 83" xfId="14886" xr:uid="{00000000-0005-0000-0000-0000B2400000}"/>
    <cellStyle name="Normal 4 7 84" xfId="15064" xr:uid="{00000000-0005-0000-0000-0000B3400000}"/>
    <cellStyle name="Normal 4 7 85" xfId="15242" xr:uid="{00000000-0005-0000-0000-0000B4400000}"/>
    <cellStyle name="Normal 4 7 86" xfId="15420" xr:uid="{00000000-0005-0000-0000-0000B5400000}"/>
    <cellStyle name="Normal 4 7 87" xfId="15598" xr:uid="{00000000-0005-0000-0000-0000B6400000}"/>
    <cellStyle name="Normal 4 7 88" xfId="15776" xr:uid="{00000000-0005-0000-0000-0000B7400000}"/>
    <cellStyle name="Normal 4 7 89" xfId="15954" xr:uid="{00000000-0005-0000-0000-0000B8400000}"/>
    <cellStyle name="Normal 4 7 9" xfId="1767" xr:uid="{00000000-0005-0000-0000-0000B9400000}"/>
    <cellStyle name="Normal 4 7 90" xfId="16122" xr:uid="{00000000-0005-0000-0000-0000BA400000}"/>
    <cellStyle name="Normal 4 7 91" xfId="16299" xr:uid="{00000000-0005-0000-0000-0000BB400000}"/>
    <cellStyle name="Normal 4 7 92" xfId="16476" xr:uid="{00000000-0005-0000-0000-0000BC400000}"/>
    <cellStyle name="Normal 4 7 93" xfId="16653" xr:uid="{00000000-0005-0000-0000-0000BD400000}"/>
    <cellStyle name="Normal 4 7 94" xfId="16830" xr:uid="{00000000-0005-0000-0000-0000BE400000}"/>
    <cellStyle name="Normal 4 7 95" xfId="17011" xr:uid="{00000000-0005-0000-0000-0000BF400000}"/>
    <cellStyle name="Normal 4 7 96" xfId="17140" xr:uid="{00000000-0005-0000-0000-0000C0400000}"/>
    <cellStyle name="Normal 4 7 97" xfId="17231" xr:uid="{00000000-0005-0000-0000-0000C1400000}"/>
    <cellStyle name="Normal 4 7 98" xfId="17551" xr:uid="{00000000-0005-0000-0000-0000C2400000}"/>
    <cellStyle name="Normal 4 7 99" xfId="17196" xr:uid="{00000000-0005-0000-0000-0000C3400000}"/>
    <cellStyle name="Normal 4 70" xfId="4966" xr:uid="{00000000-0005-0000-0000-0000C4400000}"/>
    <cellStyle name="Normal 4 71" xfId="5143" xr:uid="{00000000-0005-0000-0000-0000C5400000}"/>
    <cellStyle name="Normal 4 72" xfId="5320" xr:uid="{00000000-0005-0000-0000-0000C6400000}"/>
    <cellStyle name="Normal 4 73" xfId="5497" xr:uid="{00000000-0005-0000-0000-0000C7400000}"/>
    <cellStyle name="Normal 4 74" xfId="5674" xr:uid="{00000000-0005-0000-0000-0000C8400000}"/>
    <cellStyle name="Normal 4 75" xfId="5851" xr:uid="{00000000-0005-0000-0000-0000C9400000}"/>
    <cellStyle name="Normal 4 76" xfId="6028" xr:uid="{00000000-0005-0000-0000-0000CA400000}"/>
    <cellStyle name="Normal 4 77" xfId="6205" xr:uid="{00000000-0005-0000-0000-0000CB400000}"/>
    <cellStyle name="Normal 4 78" xfId="6382" xr:uid="{00000000-0005-0000-0000-0000CC400000}"/>
    <cellStyle name="Normal 4 79" xfId="6559" xr:uid="{00000000-0005-0000-0000-0000CD400000}"/>
    <cellStyle name="Normal 4 8" xfId="168" xr:uid="{00000000-0005-0000-0000-0000CE400000}"/>
    <cellStyle name="Normal 4 8 10" xfId="1945" xr:uid="{00000000-0005-0000-0000-0000CF400000}"/>
    <cellStyle name="Normal 4 8 100" xfId="352" xr:uid="{00000000-0005-0000-0000-0000D0400000}"/>
    <cellStyle name="Normal 4 8 11" xfId="2122" xr:uid="{00000000-0005-0000-0000-0000D1400000}"/>
    <cellStyle name="Normal 4 8 12" xfId="2299" xr:uid="{00000000-0005-0000-0000-0000D2400000}"/>
    <cellStyle name="Normal 4 8 13" xfId="2476" xr:uid="{00000000-0005-0000-0000-0000D3400000}"/>
    <cellStyle name="Normal 4 8 14" xfId="2653" xr:uid="{00000000-0005-0000-0000-0000D4400000}"/>
    <cellStyle name="Normal 4 8 15" xfId="2830" xr:uid="{00000000-0005-0000-0000-0000D5400000}"/>
    <cellStyle name="Normal 4 8 16" xfId="3007" xr:uid="{00000000-0005-0000-0000-0000D6400000}"/>
    <cellStyle name="Normal 4 8 17" xfId="3184" xr:uid="{00000000-0005-0000-0000-0000D7400000}"/>
    <cellStyle name="Normal 4 8 18" xfId="3361" xr:uid="{00000000-0005-0000-0000-0000D8400000}"/>
    <cellStyle name="Normal 4 8 19" xfId="3538" xr:uid="{00000000-0005-0000-0000-0000D9400000}"/>
    <cellStyle name="Normal 4 8 2" xfId="529" xr:uid="{00000000-0005-0000-0000-0000DA400000}"/>
    <cellStyle name="Normal 4 8 20" xfId="3715" xr:uid="{00000000-0005-0000-0000-0000DB400000}"/>
    <cellStyle name="Normal 4 8 21" xfId="3892" xr:uid="{00000000-0005-0000-0000-0000DC400000}"/>
    <cellStyle name="Normal 4 8 22" xfId="4069" xr:uid="{00000000-0005-0000-0000-0000DD400000}"/>
    <cellStyle name="Normal 4 8 23" xfId="4246" xr:uid="{00000000-0005-0000-0000-0000DE400000}"/>
    <cellStyle name="Normal 4 8 24" xfId="4423" xr:uid="{00000000-0005-0000-0000-0000DF400000}"/>
    <cellStyle name="Normal 4 8 25" xfId="4600" xr:uid="{00000000-0005-0000-0000-0000E0400000}"/>
    <cellStyle name="Normal 4 8 26" xfId="4777" xr:uid="{00000000-0005-0000-0000-0000E1400000}"/>
    <cellStyle name="Normal 4 8 27" xfId="4954" xr:uid="{00000000-0005-0000-0000-0000E2400000}"/>
    <cellStyle name="Normal 4 8 28" xfId="5131" xr:uid="{00000000-0005-0000-0000-0000E3400000}"/>
    <cellStyle name="Normal 4 8 29" xfId="5308" xr:uid="{00000000-0005-0000-0000-0000E4400000}"/>
    <cellStyle name="Normal 4 8 3" xfId="706" xr:uid="{00000000-0005-0000-0000-0000E5400000}"/>
    <cellStyle name="Normal 4 8 30" xfId="5485" xr:uid="{00000000-0005-0000-0000-0000E6400000}"/>
    <cellStyle name="Normal 4 8 31" xfId="5662" xr:uid="{00000000-0005-0000-0000-0000E7400000}"/>
    <cellStyle name="Normal 4 8 32" xfId="5839" xr:uid="{00000000-0005-0000-0000-0000E8400000}"/>
    <cellStyle name="Normal 4 8 33" xfId="6016" xr:uid="{00000000-0005-0000-0000-0000E9400000}"/>
    <cellStyle name="Normal 4 8 34" xfId="6193" xr:uid="{00000000-0005-0000-0000-0000EA400000}"/>
    <cellStyle name="Normal 4 8 35" xfId="6370" xr:uid="{00000000-0005-0000-0000-0000EB400000}"/>
    <cellStyle name="Normal 4 8 36" xfId="6547" xr:uid="{00000000-0005-0000-0000-0000EC400000}"/>
    <cellStyle name="Normal 4 8 37" xfId="6724" xr:uid="{00000000-0005-0000-0000-0000ED400000}"/>
    <cellStyle name="Normal 4 8 38" xfId="6901" xr:uid="{00000000-0005-0000-0000-0000EE400000}"/>
    <cellStyle name="Normal 4 8 39" xfId="7078" xr:uid="{00000000-0005-0000-0000-0000EF400000}"/>
    <cellStyle name="Normal 4 8 4" xfId="883" xr:uid="{00000000-0005-0000-0000-0000F0400000}"/>
    <cellStyle name="Normal 4 8 40" xfId="7255" xr:uid="{00000000-0005-0000-0000-0000F1400000}"/>
    <cellStyle name="Normal 4 8 41" xfId="7432" xr:uid="{00000000-0005-0000-0000-0000F2400000}"/>
    <cellStyle name="Normal 4 8 42" xfId="7609" xr:uid="{00000000-0005-0000-0000-0000F3400000}"/>
    <cellStyle name="Normal 4 8 43" xfId="7786" xr:uid="{00000000-0005-0000-0000-0000F4400000}"/>
    <cellStyle name="Normal 4 8 44" xfId="7963" xr:uid="{00000000-0005-0000-0000-0000F5400000}"/>
    <cellStyle name="Normal 4 8 45" xfId="8140" xr:uid="{00000000-0005-0000-0000-0000F6400000}"/>
    <cellStyle name="Normal 4 8 46" xfId="8317" xr:uid="{00000000-0005-0000-0000-0000F7400000}"/>
    <cellStyle name="Normal 4 8 47" xfId="8494" xr:uid="{00000000-0005-0000-0000-0000F8400000}"/>
    <cellStyle name="Normal 4 8 48" xfId="8671" xr:uid="{00000000-0005-0000-0000-0000F9400000}"/>
    <cellStyle name="Normal 4 8 49" xfId="8848" xr:uid="{00000000-0005-0000-0000-0000FA400000}"/>
    <cellStyle name="Normal 4 8 5" xfId="1060" xr:uid="{00000000-0005-0000-0000-0000FB400000}"/>
    <cellStyle name="Normal 4 8 50" xfId="9025" xr:uid="{00000000-0005-0000-0000-0000FC400000}"/>
    <cellStyle name="Normal 4 8 51" xfId="9202" xr:uid="{00000000-0005-0000-0000-0000FD400000}"/>
    <cellStyle name="Normal 4 8 52" xfId="9379" xr:uid="{00000000-0005-0000-0000-0000FE400000}"/>
    <cellStyle name="Normal 4 8 53" xfId="9556" xr:uid="{00000000-0005-0000-0000-0000FF400000}"/>
    <cellStyle name="Normal 4 8 54" xfId="9733" xr:uid="{00000000-0005-0000-0000-000000410000}"/>
    <cellStyle name="Normal 4 8 55" xfId="9910" xr:uid="{00000000-0005-0000-0000-000001410000}"/>
    <cellStyle name="Normal 4 8 56" xfId="10087" xr:uid="{00000000-0005-0000-0000-000002410000}"/>
    <cellStyle name="Normal 4 8 57" xfId="10264" xr:uid="{00000000-0005-0000-0000-000003410000}"/>
    <cellStyle name="Normal 4 8 58" xfId="10441" xr:uid="{00000000-0005-0000-0000-000004410000}"/>
    <cellStyle name="Normal 4 8 59" xfId="10618" xr:uid="{00000000-0005-0000-0000-000005410000}"/>
    <cellStyle name="Normal 4 8 6" xfId="1237" xr:uid="{00000000-0005-0000-0000-000006410000}"/>
    <cellStyle name="Normal 4 8 60" xfId="10795" xr:uid="{00000000-0005-0000-0000-000007410000}"/>
    <cellStyle name="Normal 4 8 61" xfId="10972" xr:uid="{00000000-0005-0000-0000-000008410000}"/>
    <cellStyle name="Normal 4 8 62" xfId="11154" xr:uid="{00000000-0005-0000-0000-000009410000}"/>
    <cellStyle name="Normal 4 8 63" xfId="12861" xr:uid="{00000000-0005-0000-0000-00000A410000}"/>
    <cellStyle name="Normal 4 8 64" xfId="11747" xr:uid="{00000000-0005-0000-0000-00000B410000}"/>
    <cellStyle name="Normal 4 8 65" xfId="12854" xr:uid="{00000000-0005-0000-0000-00000C410000}"/>
    <cellStyle name="Normal 4 8 66" xfId="11663" xr:uid="{00000000-0005-0000-0000-00000D410000}"/>
    <cellStyle name="Normal 4 8 67" xfId="12675" xr:uid="{00000000-0005-0000-0000-00000E410000}"/>
    <cellStyle name="Normal 4 8 68" xfId="11249" xr:uid="{00000000-0005-0000-0000-00000F410000}"/>
    <cellStyle name="Normal 4 8 69" xfId="12105" xr:uid="{00000000-0005-0000-0000-000010410000}"/>
    <cellStyle name="Normal 4 8 7" xfId="1414" xr:uid="{00000000-0005-0000-0000-000011410000}"/>
    <cellStyle name="Normal 4 8 70" xfId="11200" xr:uid="{00000000-0005-0000-0000-000012410000}"/>
    <cellStyle name="Normal 4 8 71" xfId="11631" xr:uid="{00000000-0005-0000-0000-000013410000}"/>
    <cellStyle name="Normal 4 8 72" xfId="12856" xr:uid="{00000000-0005-0000-0000-000014410000}"/>
    <cellStyle name="Normal 4 8 73" xfId="11351" xr:uid="{00000000-0005-0000-0000-000015410000}"/>
    <cellStyle name="Normal 4 8 74" xfId="11809" xr:uid="{00000000-0005-0000-0000-000016410000}"/>
    <cellStyle name="Normal 4 8 75" xfId="13460" xr:uid="{00000000-0005-0000-0000-000017410000}"/>
    <cellStyle name="Normal 4 8 76" xfId="13637" xr:uid="{00000000-0005-0000-0000-000018410000}"/>
    <cellStyle name="Normal 4 8 77" xfId="13814" xr:uid="{00000000-0005-0000-0000-000019410000}"/>
    <cellStyle name="Normal 4 8 78" xfId="13991" xr:uid="{00000000-0005-0000-0000-00001A410000}"/>
    <cellStyle name="Normal 4 8 79" xfId="14168" xr:uid="{00000000-0005-0000-0000-00001B410000}"/>
    <cellStyle name="Normal 4 8 8" xfId="1591" xr:uid="{00000000-0005-0000-0000-00001C410000}"/>
    <cellStyle name="Normal 4 8 80" xfId="14345" xr:uid="{00000000-0005-0000-0000-00001D410000}"/>
    <cellStyle name="Normal 4 8 81" xfId="14522" xr:uid="{00000000-0005-0000-0000-00001E410000}"/>
    <cellStyle name="Normal 4 8 82" xfId="14699" xr:uid="{00000000-0005-0000-0000-00001F410000}"/>
    <cellStyle name="Normal 4 8 83" xfId="14887" xr:uid="{00000000-0005-0000-0000-000020410000}"/>
    <cellStyle name="Normal 4 8 84" xfId="15065" xr:uid="{00000000-0005-0000-0000-000021410000}"/>
    <cellStyle name="Normal 4 8 85" xfId="15243" xr:uid="{00000000-0005-0000-0000-000022410000}"/>
    <cellStyle name="Normal 4 8 86" xfId="15421" xr:uid="{00000000-0005-0000-0000-000023410000}"/>
    <cellStyle name="Normal 4 8 87" xfId="15599" xr:uid="{00000000-0005-0000-0000-000024410000}"/>
    <cellStyle name="Normal 4 8 88" xfId="15777" xr:uid="{00000000-0005-0000-0000-000025410000}"/>
    <cellStyle name="Normal 4 8 89" xfId="15955" xr:uid="{00000000-0005-0000-0000-000026410000}"/>
    <cellStyle name="Normal 4 8 9" xfId="1768" xr:uid="{00000000-0005-0000-0000-000027410000}"/>
    <cellStyle name="Normal 4 8 90" xfId="16123" xr:uid="{00000000-0005-0000-0000-000028410000}"/>
    <cellStyle name="Normal 4 8 91" xfId="16300" xr:uid="{00000000-0005-0000-0000-000029410000}"/>
    <cellStyle name="Normal 4 8 92" xfId="16477" xr:uid="{00000000-0005-0000-0000-00002A410000}"/>
    <cellStyle name="Normal 4 8 93" xfId="16654" xr:uid="{00000000-0005-0000-0000-00002B410000}"/>
    <cellStyle name="Normal 4 8 94" xfId="16831" xr:uid="{00000000-0005-0000-0000-00002C410000}"/>
    <cellStyle name="Normal 4 8 95" xfId="17012" xr:uid="{00000000-0005-0000-0000-00002D410000}"/>
    <cellStyle name="Normal 4 8 96" xfId="17133" xr:uid="{00000000-0005-0000-0000-00002E410000}"/>
    <cellStyle name="Normal 4 8 97" xfId="17179" xr:uid="{00000000-0005-0000-0000-00002F410000}"/>
    <cellStyle name="Normal 4 8 98" xfId="17088" xr:uid="{00000000-0005-0000-0000-000030410000}"/>
    <cellStyle name="Normal 4 8 99" xfId="17688" xr:uid="{00000000-0005-0000-0000-000031410000}"/>
    <cellStyle name="Normal 4 80" xfId="6736" xr:uid="{00000000-0005-0000-0000-000032410000}"/>
    <cellStyle name="Normal 4 81" xfId="6913" xr:uid="{00000000-0005-0000-0000-000033410000}"/>
    <cellStyle name="Normal 4 82" xfId="7090" xr:uid="{00000000-0005-0000-0000-000034410000}"/>
    <cellStyle name="Normal 4 83" xfId="7267" xr:uid="{00000000-0005-0000-0000-000035410000}"/>
    <cellStyle name="Normal 4 84" xfId="7444" xr:uid="{00000000-0005-0000-0000-000036410000}"/>
    <cellStyle name="Normal 4 85" xfId="7621" xr:uid="{00000000-0005-0000-0000-000037410000}"/>
    <cellStyle name="Normal 4 86" xfId="7798" xr:uid="{00000000-0005-0000-0000-000038410000}"/>
    <cellStyle name="Normal 4 87" xfId="7975" xr:uid="{00000000-0005-0000-0000-000039410000}"/>
    <cellStyle name="Normal 4 88" xfId="8152" xr:uid="{00000000-0005-0000-0000-00003A410000}"/>
    <cellStyle name="Normal 4 89" xfId="8329" xr:uid="{00000000-0005-0000-0000-00003B410000}"/>
    <cellStyle name="Normal 4 9" xfId="169" xr:uid="{00000000-0005-0000-0000-00003C410000}"/>
    <cellStyle name="Normal 4 9 10" xfId="1946" xr:uid="{00000000-0005-0000-0000-00003D410000}"/>
    <cellStyle name="Normal 4 9 100" xfId="353" xr:uid="{00000000-0005-0000-0000-00003E410000}"/>
    <cellStyle name="Normal 4 9 11" xfId="2123" xr:uid="{00000000-0005-0000-0000-00003F410000}"/>
    <cellStyle name="Normal 4 9 12" xfId="2300" xr:uid="{00000000-0005-0000-0000-000040410000}"/>
    <cellStyle name="Normal 4 9 13" xfId="2477" xr:uid="{00000000-0005-0000-0000-000041410000}"/>
    <cellStyle name="Normal 4 9 14" xfId="2654" xr:uid="{00000000-0005-0000-0000-000042410000}"/>
    <cellStyle name="Normal 4 9 15" xfId="2831" xr:uid="{00000000-0005-0000-0000-000043410000}"/>
    <cellStyle name="Normal 4 9 16" xfId="3008" xr:uid="{00000000-0005-0000-0000-000044410000}"/>
    <cellStyle name="Normal 4 9 17" xfId="3185" xr:uid="{00000000-0005-0000-0000-000045410000}"/>
    <cellStyle name="Normal 4 9 18" xfId="3362" xr:uid="{00000000-0005-0000-0000-000046410000}"/>
    <cellStyle name="Normal 4 9 19" xfId="3539" xr:uid="{00000000-0005-0000-0000-000047410000}"/>
    <cellStyle name="Normal 4 9 2" xfId="530" xr:uid="{00000000-0005-0000-0000-000048410000}"/>
    <cellStyle name="Normal 4 9 20" xfId="3716" xr:uid="{00000000-0005-0000-0000-000049410000}"/>
    <cellStyle name="Normal 4 9 21" xfId="3893" xr:uid="{00000000-0005-0000-0000-00004A410000}"/>
    <cellStyle name="Normal 4 9 22" xfId="4070" xr:uid="{00000000-0005-0000-0000-00004B410000}"/>
    <cellStyle name="Normal 4 9 23" xfId="4247" xr:uid="{00000000-0005-0000-0000-00004C410000}"/>
    <cellStyle name="Normal 4 9 24" xfId="4424" xr:uid="{00000000-0005-0000-0000-00004D410000}"/>
    <cellStyle name="Normal 4 9 25" xfId="4601" xr:uid="{00000000-0005-0000-0000-00004E410000}"/>
    <cellStyle name="Normal 4 9 26" xfId="4778" xr:uid="{00000000-0005-0000-0000-00004F410000}"/>
    <cellStyle name="Normal 4 9 27" xfId="4955" xr:uid="{00000000-0005-0000-0000-000050410000}"/>
    <cellStyle name="Normal 4 9 28" xfId="5132" xr:uid="{00000000-0005-0000-0000-000051410000}"/>
    <cellStyle name="Normal 4 9 29" xfId="5309" xr:uid="{00000000-0005-0000-0000-000052410000}"/>
    <cellStyle name="Normal 4 9 3" xfId="707" xr:uid="{00000000-0005-0000-0000-000053410000}"/>
    <cellStyle name="Normal 4 9 30" xfId="5486" xr:uid="{00000000-0005-0000-0000-000054410000}"/>
    <cellStyle name="Normal 4 9 31" xfId="5663" xr:uid="{00000000-0005-0000-0000-000055410000}"/>
    <cellStyle name="Normal 4 9 32" xfId="5840" xr:uid="{00000000-0005-0000-0000-000056410000}"/>
    <cellStyle name="Normal 4 9 33" xfId="6017" xr:uid="{00000000-0005-0000-0000-000057410000}"/>
    <cellStyle name="Normal 4 9 34" xfId="6194" xr:uid="{00000000-0005-0000-0000-000058410000}"/>
    <cellStyle name="Normal 4 9 35" xfId="6371" xr:uid="{00000000-0005-0000-0000-000059410000}"/>
    <cellStyle name="Normal 4 9 36" xfId="6548" xr:uid="{00000000-0005-0000-0000-00005A410000}"/>
    <cellStyle name="Normal 4 9 37" xfId="6725" xr:uid="{00000000-0005-0000-0000-00005B410000}"/>
    <cellStyle name="Normal 4 9 38" xfId="6902" xr:uid="{00000000-0005-0000-0000-00005C410000}"/>
    <cellStyle name="Normal 4 9 39" xfId="7079" xr:uid="{00000000-0005-0000-0000-00005D410000}"/>
    <cellStyle name="Normal 4 9 4" xfId="884" xr:uid="{00000000-0005-0000-0000-00005E410000}"/>
    <cellStyle name="Normal 4 9 40" xfId="7256" xr:uid="{00000000-0005-0000-0000-00005F410000}"/>
    <cellStyle name="Normal 4 9 41" xfId="7433" xr:uid="{00000000-0005-0000-0000-000060410000}"/>
    <cellStyle name="Normal 4 9 42" xfId="7610" xr:uid="{00000000-0005-0000-0000-000061410000}"/>
    <cellStyle name="Normal 4 9 43" xfId="7787" xr:uid="{00000000-0005-0000-0000-000062410000}"/>
    <cellStyle name="Normal 4 9 44" xfId="7964" xr:uid="{00000000-0005-0000-0000-000063410000}"/>
    <cellStyle name="Normal 4 9 45" xfId="8141" xr:uid="{00000000-0005-0000-0000-000064410000}"/>
    <cellStyle name="Normal 4 9 46" xfId="8318" xr:uid="{00000000-0005-0000-0000-000065410000}"/>
    <cellStyle name="Normal 4 9 47" xfId="8495" xr:uid="{00000000-0005-0000-0000-000066410000}"/>
    <cellStyle name="Normal 4 9 48" xfId="8672" xr:uid="{00000000-0005-0000-0000-000067410000}"/>
    <cellStyle name="Normal 4 9 49" xfId="8849" xr:uid="{00000000-0005-0000-0000-000068410000}"/>
    <cellStyle name="Normal 4 9 5" xfId="1061" xr:uid="{00000000-0005-0000-0000-000069410000}"/>
    <cellStyle name="Normal 4 9 50" xfId="9026" xr:uid="{00000000-0005-0000-0000-00006A410000}"/>
    <cellStyle name="Normal 4 9 51" xfId="9203" xr:uid="{00000000-0005-0000-0000-00006B410000}"/>
    <cellStyle name="Normal 4 9 52" xfId="9380" xr:uid="{00000000-0005-0000-0000-00006C410000}"/>
    <cellStyle name="Normal 4 9 53" xfId="9557" xr:uid="{00000000-0005-0000-0000-00006D410000}"/>
    <cellStyle name="Normal 4 9 54" xfId="9734" xr:uid="{00000000-0005-0000-0000-00006E410000}"/>
    <cellStyle name="Normal 4 9 55" xfId="9911" xr:uid="{00000000-0005-0000-0000-00006F410000}"/>
    <cellStyle name="Normal 4 9 56" xfId="10088" xr:uid="{00000000-0005-0000-0000-000070410000}"/>
    <cellStyle name="Normal 4 9 57" xfId="10265" xr:uid="{00000000-0005-0000-0000-000071410000}"/>
    <cellStyle name="Normal 4 9 58" xfId="10442" xr:uid="{00000000-0005-0000-0000-000072410000}"/>
    <cellStyle name="Normal 4 9 59" xfId="10619" xr:uid="{00000000-0005-0000-0000-000073410000}"/>
    <cellStyle name="Normal 4 9 6" xfId="1238" xr:uid="{00000000-0005-0000-0000-000074410000}"/>
    <cellStyle name="Normal 4 9 60" xfId="10796" xr:uid="{00000000-0005-0000-0000-000075410000}"/>
    <cellStyle name="Normal 4 9 61" xfId="10973" xr:uid="{00000000-0005-0000-0000-000076410000}"/>
    <cellStyle name="Normal 4 9 62" xfId="11155" xr:uid="{00000000-0005-0000-0000-000077410000}"/>
    <cellStyle name="Normal 4 9 63" xfId="12836" xr:uid="{00000000-0005-0000-0000-000078410000}"/>
    <cellStyle name="Normal 4 9 64" xfId="11166" xr:uid="{00000000-0005-0000-0000-000079410000}"/>
    <cellStyle name="Normal 4 9 65" xfId="11210" xr:uid="{00000000-0005-0000-0000-00007A410000}"/>
    <cellStyle name="Normal 4 9 66" xfId="11400" xr:uid="{00000000-0005-0000-0000-00007B410000}"/>
    <cellStyle name="Normal 4 9 67" xfId="12244" xr:uid="{00000000-0005-0000-0000-00007C410000}"/>
    <cellStyle name="Normal 4 9 68" xfId="12389" xr:uid="{00000000-0005-0000-0000-00007D410000}"/>
    <cellStyle name="Normal 4 9 69" xfId="11615" xr:uid="{00000000-0005-0000-0000-00007E410000}"/>
    <cellStyle name="Normal 4 9 7" xfId="1415" xr:uid="{00000000-0005-0000-0000-00007F410000}"/>
    <cellStyle name="Normal 4 9 70" xfId="12552" xr:uid="{00000000-0005-0000-0000-000080410000}"/>
    <cellStyle name="Normal 4 9 71" xfId="12154" xr:uid="{00000000-0005-0000-0000-000081410000}"/>
    <cellStyle name="Normal 4 9 72" xfId="12570" xr:uid="{00000000-0005-0000-0000-000082410000}"/>
    <cellStyle name="Normal 4 9 73" xfId="11915" xr:uid="{00000000-0005-0000-0000-000083410000}"/>
    <cellStyle name="Normal 4 9 74" xfId="11202" xr:uid="{00000000-0005-0000-0000-000084410000}"/>
    <cellStyle name="Normal 4 9 75" xfId="13461" xr:uid="{00000000-0005-0000-0000-000085410000}"/>
    <cellStyle name="Normal 4 9 76" xfId="13638" xr:uid="{00000000-0005-0000-0000-000086410000}"/>
    <cellStyle name="Normal 4 9 77" xfId="13815" xr:uid="{00000000-0005-0000-0000-000087410000}"/>
    <cellStyle name="Normal 4 9 78" xfId="13992" xr:uid="{00000000-0005-0000-0000-000088410000}"/>
    <cellStyle name="Normal 4 9 79" xfId="14169" xr:uid="{00000000-0005-0000-0000-000089410000}"/>
    <cellStyle name="Normal 4 9 8" xfId="1592" xr:uid="{00000000-0005-0000-0000-00008A410000}"/>
    <cellStyle name="Normal 4 9 80" xfId="14346" xr:uid="{00000000-0005-0000-0000-00008B410000}"/>
    <cellStyle name="Normal 4 9 81" xfId="14523" xr:uid="{00000000-0005-0000-0000-00008C410000}"/>
    <cellStyle name="Normal 4 9 82" xfId="14700" xr:uid="{00000000-0005-0000-0000-00008D410000}"/>
    <cellStyle name="Normal 4 9 83" xfId="14888" xr:uid="{00000000-0005-0000-0000-00008E410000}"/>
    <cellStyle name="Normal 4 9 84" xfId="15066" xr:uid="{00000000-0005-0000-0000-00008F410000}"/>
    <cellStyle name="Normal 4 9 85" xfId="15244" xr:uid="{00000000-0005-0000-0000-000090410000}"/>
    <cellStyle name="Normal 4 9 86" xfId="15422" xr:uid="{00000000-0005-0000-0000-000091410000}"/>
    <cellStyle name="Normal 4 9 87" xfId="15600" xr:uid="{00000000-0005-0000-0000-000092410000}"/>
    <cellStyle name="Normal 4 9 88" xfId="15778" xr:uid="{00000000-0005-0000-0000-000093410000}"/>
    <cellStyle name="Normal 4 9 89" xfId="15956" xr:uid="{00000000-0005-0000-0000-000094410000}"/>
    <cellStyle name="Normal 4 9 9" xfId="1769" xr:uid="{00000000-0005-0000-0000-000095410000}"/>
    <cellStyle name="Normal 4 9 90" xfId="16124" xr:uid="{00000000-0005-0000-0000-000096410000}"/>
    <cellStyle name="Normal 4 9 91" xfId="16301" xr:uid="{00000000-0005-0000-0000-000097410000}"/>
    <cellStyle name="Normal 4 9 92" xfId="16478" xr:uid="{00000000-0005-0000-0000-000098410000}"/>
    <cellStyle name="Normal 4 9 93" xfId="16655" xr:uid="{00000000-0005-0000-0000-000099410000}"/>
    <cellStyle name="Normal 4 9 94" xfId="16832" xr:uid="{00000000-0005-0000-0000-00009A410000}"/>
    <cellStyle name="Normal 4 9 95" xfId="17013" xr:uid="{00000000-0005-0000-0000-00009B410000}"/>
    <cellStyle name="Normal 4 9 96" xfId="17128" xr:uid="{00000000-0005-0000-0000-00009C410000}"/>
    <cellStyle name="Normal 4 9 97" xfId="17117" xr:uid="{00000000-0005-0000-0000-00009D410000}"/>
    <cellStyle name="Normal 4 9 98" xfId="17220" xr:uid="{00000000-0005-0000-0000-00009E410000}"/>
    <cellStyle name="Normal 4 9 99" xfId="17342" xr:uid="{00000000-0005-0000-0000-00009F410000}"/>
    <cellStyle name="Normal 4 90" xfId="8506" xr:uid="{00000000-0005-0000-0000-0000A0410000}"/>
    <cellStyle name="Normal 4 91" xfId="8683" xr:uid="{00000000-0005-0000-0000-0000A1410000}"/>
    <cellStyle name="Normal 4 92" xfId="8860" xr:uid="{00000000-0005-0000-0000-0000A2410000}"/>
    <cellStyle name="Normal 4 93" xfId="9037" xr:uid="{00000000-0005-0000-0000-0000A3410000}"/>
    <cellStyle name="Normal 4 94" xfId="9214" xr:uid="{00000000-0005-0000-0000-0000A4410000}"/>
    <cellStyle name="Normal 4 95" xfId="9391" xr:uid="{00000000-0005-0000-0000-0000A5410000}"/>
    <cellStyle name="Normal 4 96" xfId="9568" xr:uid="{00000000-0005-0000-0000-0000A6410000}"/>
    <cellStyle name="Normal 4 97" xfId="9745" xr:uid="{00000000-0005-0000-0000-0000A7410000}"/>
    <cellStyle name="Normal 4 98" xfId="9922" xr:uid="{00000000-0005-0000-0000-0000A8410000}"/>
    <cellStyle name="Normal 4 99" xfId="10099" xr:uid="{00000000-0005-0000-0000-0000A9410000}"/>
    <cellStyle name="Normal 5" xfId="170" xr:uid="{00000000-0005-0000-0000-0000AA410000}"/>
    <cellStyle name="Normal 5 10" xfId="1073" xr:uid="{00000000-0005-0000-0000-0000AB410000}"/>
    <cellStyle name="Normal 5 100" xfId="17673" xr:uid="{00000000-0005-0000-0000-0000AC410000}"/>
    <cellStyle name="Normal 5 101" xfId="17062" xr:uid="{00000000-0005-0000-0000-0000AD410000}"/>
    <cellStyle name="Normal 5 102" xfId="17492" xr:uid="{00000000-0005-0000-0000-0000AE410000}"/>
    <cellStyle name="Normal 5 103" xfId="17659" xr:uid="{00000000-0005-0000-0000-0000AF410000}"/>
    <cellStyle name="Normal 5 104" xfId="186" xr:uid="{00000000-0005-0000-0000-0000B0410000}"/>
    <cellStyle name="Normal 5 11" xfId="1250" xr:uid="{00000000-0005-0000-0000-0000B1410000}"/>
    <cellStyle name="Normal 5 12" xfId="1427" xr:uid="{00000000-0005-0000-0000-0000B2410000}"/>
    <cellStyle name="Normal 5 13" xfId="1604" xr:uid="{00000000-0005-0000-0000-0000B3410000}"/>
    <cellStyle name="Normal 5 14" xfId="1781" xr:uid="{00000000-0005-0000-0000-0000B4410000}"/>
    <cellStyle name="Normal 5 15" xfId="1958" xr:uid="{00000000-0005-0000-0000-0000B5410000}"/>
    <cellStyle name="Normal 5 16" xfId="2135" xr:uid="{00000000-0005-0000-0000-0000B6410000}"/>
    <cellStyle name="Normal 5 17" xfId="2312" xr:uid="{00000000-0005-0000-0000-0000B7410000}"/>
    <cellStyle name="Normal 5 18" xfId="2489" xr:uid="{00000000-0005-0000-0000-0000B8410000}"/>
    <cellStyle name="Normal 5 19" xfId="2666" xr:uid="{00000000-0005-0000-0000-0000B9410000}"/>
    <cellStyle name="Normal 5 2" xfId="171" xr:uid="{00000000-0005-0000-0000-0000BA410000}"/>
    <cellStyle name="Normal 5 2 10" xfId="1947" xr:uid="{00000000-0005-0000-0000-0000BB410000}"/>
    <cellStyle name="Normal 5 2 100" xfId="354" xr:uid="{00000000-0005-0000-0000-0000BC410000}"/>
    <cellStyle name="Normal 5 2 11" xfId="2124" xr:uid="{00000000-0005-0000-0000-0000BD410000}"/>
    <cellStyle name="Normal 5 2 12" xfId="2301" xr:uid="{00000000-0005-0000-0000-0000BE410000}"/>
    <cellStyle name="Normal 5 2 13" xfId="2478" xr:uid="{00000000-0005-0000-0000-0000BF410000}"/>
    <cellStyle name="Normal 5 2 14" xfId="2655" xr:uid="{00000000-0005-0000-0000-0000C0410000}"/>
    <cellStyle name="Normal 5 2 15" xfId="2832" xr:uid="{00000000-0005-0000-0000-0000C1410000}"/>
    <cellStyle name="Normal 5 2 16" xfId="3009" xr:uid="{00000000-0005-0000-0000-0000C2410000}"/>
    <cellStyle name="Normal 5 2 17" xfId="3186" xr:uid="{00000000-0005-0000-0000-0000C3410000}"/>
    <cellStyle name="Normal 5 2 18" xfId="3363" xr:uid="{00000000-0005-0000-0000-0000C4410000}"/>
    <cellStyle name="Normal 5 2 19" xfId="3540" xr:uid="{00000000-0005-0000-0000-0000C5410000}"/>
    <cellStyle name="Normal 5 2 2" xfId="531" xr:uid="{00000000-0005-0000-0000-0000C6410000}"/>
    <cellStyle name="Normal 5 2 20" xfId="3717" xr:uid="{00000000-0005-0000-0000-0000C7410000}"/>
    <cellStyle name="Normal 5 2 21" xfId="3894" xr:uid="{00000000-0005-0000-0000-0000C8410000}"/>
    <cellStyle name="Normal 5 2 22" xfId="4071" xr:uid="{00000000-0005-0000-0000-0000C9410000}"/>
    <cellStyle name="Normal 5 2 23" xfId="4248" xr:uid="{00000000-0005-0000-0000-0000CA410000}"/>
    <cellStyle name="Normal 5 2 24" xfId="4425" xr:uid="{00000000-0005-0000-0000-0000CB410000}"/>
    <cellStyle name="Normal 5 2 25" xfId="4602" xr:uid="{00000000-0005-0000-0000-0000CC410000}"/>
    <cellStyle name="Normal 5 2 26" xfId="4779" xr:uid="{00000000-0005-0000-0000-0000CD410000}"/>
    <cellStyle name="Normal 5 2 27" xfId="4956" xr:uid="{00000000-0005-0000-0000-0000CE410000}"/>
    <cellStyle name="Normal 5 2 28" xfId="5133" xr:uid="{00000000-0005-0000-0000-0000CF410000}"/>
    <cellStyle name="Normal 5 2 29" xfId="5310" xr:uid="{00000000-0005-0000-0000-0000D0410000}"/>
    <cellStyle name="Normal 5 2 3" xfId="708" xr:uid="{00000000-0005-0000-0000-0000D1410000}"/>
    <cellStyle name="Normal 5 2 30" xfId="5487" xr:uid="{00000000-0005-0000-0000-0000D2410000}"/>
    <cellStyle name="Normal 5 2 31" xfId="5664" xr:uid="{00000000-0005-0000-0000-0000D3410000}"/>
    <cellStyle name="Normal 5 2 32" xfId="5841" xr:uid="{00000000-0005-0000-0000-0000D4410000}"/>
    <cellStyle name="Normal 5 2 33" xfId="6018" xr:uid="{00000000-0005-0000-0000-0000D5410000}"/>
    <cellStyle name="Normal 5 2 34" xfId="6195" xr:uid="{00000000-0005-0000-0000-0000D6410000}"/>
    <cellStyle name="Normal 5 2 35" xfId="6372" xr:uid="{00000000-0005-0000-0000-0000D7410000}"/>
    <cellStyle name="Normal 5 2 36" xfId="6549" xr:uid="{00000000-0005-0000-0000-0000D8410000}"/>
    <cellStyle name="Normal 5 2 37" xfId="6726" xr:uid="{00000000-0005-0000-0000-0000D9410000}"/>
    <cellStyle name="Normal 5 2 38" xfId="6903" xr:uid="{00000000-0005-0000-0000-0000DA410000}"/>
    <cellStyle name="Normal 5 2 39" xfId="7080" xr:uid="{00000000-0005-0000-0000-0000DB410000}"/>
    <cellStyle name="Normal 5 2 4" xfId="885" xr:uid="{00000000-0005-0000-0000-0000DC410000}"/>
    <cellStyle name="Normal 5 2 40" xfId="7257" xr:uid="{00000000-0005-0000-0000-0000DD410000}"/>
    <cellStyle name="Normal 5 2 41" xfId="7434" xr:uid="{00000000-0005-0000-0000-0000DE410000}"/>
    <cellStyle name="Normal 5 2 42" xfId="7611" xr:uid="{00000000-0005-0000-0000-0000DF410000}"/>
    <cellStyle name="Normal 5 2 43" xfId="7788" xr:uid="{00000000-0005-0000-0000-0000E0410000}"/>
    <cellStyle name="Normal 5 2 44" xfId="7965" xr:uid="{00000000-0005-0000-0000-0000E1410000}"/>
    <cellStyle name="Normal 5 2 45" xfId="8142" xr:uid="{00000000-0005-0000-0000-0000E2410000}"/>
    <cellStyle name="Normal 5 2 46" xfId="8319" xr:uid="{00000000-0005-0000-0000-0000E3410000}"/>
    <cellStyle name="Normal 5 2 47" xfId="8496" xr:uid="{00000000-0005-0000-0000-0000E4410000}"/>
    <cellStyle name="Normal 5 2 48" xfId="8673" xr:uid="{00000000-0005-0000-0000-0000E5410000}"/>
    <cellStyle name="Normal 5 2 49" xfId="8850" xr:uid="{00000000-0005-0000-0000-0000E6410000}"/>
    <cellStyle name="Normal 5 2 5" xfId="1062" xr:uid="{00000000-0005-0000-0000-0000E7410000}"/>
    <cellStyle name="Normal 5 2 50" xfId="9027" xr:uid="{00000000-0005-0000-0000-0000E8410000}"/>
    <cellStyle name="Normal 5 2 51" xfId="9204" xr:uid="{00000000-0005-0000-0000-0000E9410000}"/>
    <cellStyle name="Normal 5 2 52" xfId="9381" xr:uid="{00000000-0005-0000-0000-0000EA410000}"/>
    <cellStyle name="Normal 5 2 53" xfId="9558" xr:uid="{00000000-0005-0000-0000-0000EB410000}"/>
    <cellStyle name="Normal 5 2 54" xfId="9735" xr:uid="{00000000-0005-0000-0000-0000EC410000}"/>
    <cellStyle name="Normal 5 2 55" xfId="9912" xr:uid="{00000000-0005-0000-0000-0000ED410000}"/>
    <cellStyle name="Normal 5 2 56" xfId="10089" xr:uid="{00000000-0005-0000-0000-0000EE410000}"/>
    <cellStyle name="Normal 5 2 57" xfId="10266" xr:uid="{00000000-0005-0000-0000-0000EF410000}"/>
    <cellStyle name="Normal 5 2 58" xfId="10443" xr:uid="{00000000-0005-0000-0000-0000F0410000}"/>
    <cellStyle name="Normal 5 2 59" xfId="10620" xr:uid="{00000000-0005-0000-0000-0000F1410000}"/>
    <cellStyle name="Normal 5 2 6" xfId="1239" xr:uid="{00000000-0005-0000-0000-0000F2410000}"/>
    <cellStyle name="Normal 5 2 60" xfId="10797" xr:uid="{00000000-0005-0000-0000-0000F3410000}"/>
    <cellStyle name="Normal 5 2 61" xfId="10974" xr:uid="{00000000-0005-0000-0000-0000F4410000}"/>
    <cellStyle name="Normal 5 2 62" xfId="11156" xr:uid="{00000000-0005-0000-0000-0000F5410000}"/>
    <cellStyle name="Normal 5 2 63" xfId="12810" xr:uid="{00000000-0005-0000-0000-0000F6410000}"/>
    <cellStyle name="Normal 5 2 64" xfId="11606" xr:uid="{00000000-0005-0000-0000-0000F7410000}"/>
    <cellStyle name="Normal 5 2 65" xfId="11973" xr:uid="{00000000-0005-0000-0000-0000F8410000}"/>
    <cellStyle name="Normal 5 2 66" xfId="13019" xr:uid="{00000000-0005-0000-0000-0000F9410000}"/>
    <cellStyle name="Normal 5 2 67" xfId="13061" xr:uid="{00000000-0005-0000-0000-0000FA410000}"/>
    <cellStyle name="Normal 5 2 68" xfId="13100" xr:uid="{00000000-0005-0000-0000-0000FB410000}"/>
    <cellStyle name="Normal 5 2 69" xfId="13136" xr:uid="{00000000-0005-0000-0000-0000FC410000}"/>
    <cellStyle name="Normal 5 2 7" xfId="1416" xr:uid="{00000000-0005-0000-0000-0000FD410000}"/>
    <cellStyle name="Normal 5 2 70" xfId="13170" xr:uid="{00000000-0005-0000-0000-0000FE410000}"/>
    <cellStyle name="Normal 5 2 71" xfId="13200" xr:uid="{00000000-0005-0000-0000-0000FF410000}"/>
    <cellStyle name="Normal 5 2 72" xfId="13226" xr:uid="{00000000-0005-0000-0000-000000420000}"/>
    <cellStyle name="Normal 5 2 73" xfId="13247" xr:uid="{00000000-0005-0000-0000-000001420000}"/>
    <cellStyle name="Normal 5 2 74" xfId="13265" xr:uid="{00000000-0005-0000-0000-000002420000}"/>
    <cellStyle name="Normal 5 2 75" xfId="13463" xr:uid="{00000000-0005-0000-0000-000003420000}"/>
    <cellStyle name="Normal 5 2 76" xfId="13640" xr:uid="{00000000-0005-0000-0000-000004420000}"/>
    <cellStyle name="Normal 5 2 77" xfId="13817" xr:uid="{00000000-0005-0000-0000-000005420000}"/>
    <cellStyle name="Normal 5 2 78" xfId="13994" xr:uid="{00000000-0005-0000-0000-000006420000}"/>
    <cellStyle name="Normal 5 2 79" xfId="14171" xr:uid="{00000000-0005-0000-0000-000007420000}"/>
    <cellStyle name="Normal 5 2 8" xfId="1593" xr:uid="{00000000-0005-0000-0000-000008420000}"/>
    <cellStyle name="Normal 5 2 80" xfId="14348" xr:uid="{00000000-0005-0000-0000-000009420000}"/>
    <cellStyle name="Normal 5 2 81" xfId="14525" xr:uid="{00000000-0005-0000-0000-00000A420000}"/>
    <cellStyle name="Normal 5 2 82" xfId="14702" xr:uid="{00000000-0005-0000-0000-00000B420000}"/>
    <cellStyle name="Normal 5 2 83" xfId="14890" xr:uid="{00000000-0005-0000-0000-00000C420000}"/>
    <cellStyle name="Normal 5 2 84" xfId="15068" xr:uid="{00000000-0005-0000-0000-00000D420000}"/>
    <cellStyle name="Normal 5 2 85" xfId="15246" xr:uid="{00000000-0005-0000-0000-00000E420000}"/>
    <cellStyle name="Normal 5 2 86" xfId="15424" xr:uid="{00000000-0005-0000-0000-00000F420000}"/>
    <cellStyle name="Normal 5 2 87" xfId="15602" xr:uid="{00000000-0005-0000-0000-000010420000}"/>
    <cellStyle name="Normal 5 2 88" xfId="15780" xr:uid="{00000000-0005-0000-0000-000011420000}"/>
    <cellStyle name="Normal 5 2 89" xfId="15958" xr:uid="{00000000-0005-0000-0000-000012420000}"/>
    <cellStyle name="Normal 5 2 9" xfId="1770" xr:uid="{00000000-0005-0000-0000-000013420000}"/>
    <cellStyle name="Normal 5 2 90" xfId="16126" xr:uid="{00000000-0005-0000-0000-000014420000}"/>
    <cellStyle name="Normal 5 2 91" xfId="16303" xr:uid="{00000000-0005-0000-0000-000015420000}"/>
    <cellStyle name="Normal 5 2 92" xfId="16480" xr:uid="{00000000-0005-0000-0000-000016420000}"/>
    <cellStyle name="Normal 5 2 93" xfId="16657" xr:uid="{00000000-0005-0000-0000-000017420000}"/>
    <cellStyle name="Normal 5 2 94" xfId="16834" xr:uid="{00000000-0005-0000-0000-000018420000}"/>
    <cellStyle name="Normal 5 2 95" xfId="17014" xr:uid="{00000000-0005-0000-0000-000019420000}"/>
    <cellStyle name="Normal 5 2 96" xfId="17119" xr:uid="{00000000-0005-0000-0000-00001A420000}"/>
    <cellStyle name="Normal 5 2 97" xfId="17678" xr:uid="{00000000-0005-0000-0000-00001B420000}"/>
    <cellStyle name="Normal 5 2 98" xfId="17287" xr:uid="{00000000-0005-0000-0000-00001C420000}"/>
    <cellStyle name="Normal 5 2 99" xfId="17696" xr:uid="{00000000-0005-0000-0000-00001D420000}"/>
    <cellStyle name="Normal 5 20" xfId="2843" xr:uid="{00000000-0005-0000-0000-00001E420000}"/>
    <cellStyle name="Normal 5 21" xfId="3020" xr:uid="{00000000-0005-0000-0000-00001F420000}"/>
    <cellStyle name="Normal 5 22" xfId="3197" xr:uid="{00000000-0005-0000-0000-000020420000}"/>
    <cellStyle name="Normal 5 23" xfId="3374" xr:uid="{00000000-0005-0000-0000-000021420000}"/>
    <cellStyle name="Normal 5 24" xfId="3551" xr:uid="{00000000-0005-0000-0000-000022420000}"/>
    <cellStyle name="Normal 5 25" xfId="3728" xr:uid="{00000000-0005-0000-0000-000023420000}"/>
    <cellStyle name="Normal 5 26" xfId="3905" xr:uid="{00000000-0005-0000-0000-000024420000}"/>
    <cellStyle name="Normal 5 27" xfId="4082" xr:uid="{00000000-0005-0000-0000-000025420000}"/>
    <cellStyle name="Normal 5 28" xfId="4259" xr:uid="{00000000-0005-0000-0000-000026420000}"/>
    <cellStyle name="Normal 5 29" xfId="4436" xr:uid="{00000000-0005-0000-0000-000027420000}"/>
    <cellStyle name="Normal 5 3" xfId="172" xr:uid="{00000000-0005-0000-0000-000028420000}"/>
    <cellStyle name="Normal 5 3 10" xfId="1948" xr:uid="{00000000-0005-0000-0000-000029420000}"/>
    <cellStyle name="Normal 5 3 100" xfId="355" xr:uid="{00000000-0005-0000-0000-00002A420000}"/>
    <cellStyle name="Normal 5 3 11" xfId="2125" xr:uid="{00000000-0005-0000-0000-00002B420000}"/>
    <cellStyle name="Normal 5 3 12" xfId="2302" xr:uid="{00000000-0005-0000-0000-00002C420000}"/>
    <cellStyle name="Normal 5 3 13" xfId="2479" xr:uid="{00000000-0005-0000-0000-00002D420000}"/>
    <cellStyle name="Normal 5 3 14" xfId="2656" xr:uid="{00000000-0005-0000-0000-00002E420000}"/>
    <cellStyle name="Normal 5 3 15" xfId="2833" xr:uid="{00000000-0005-0000-0000-00002F420000}"/>
    <cellStyle name="Normal 5 3 16" xfId="3010" xr:uid="{00000000-0005-0000-0000-000030420000}"/>
    <cellStyle name="Normal 5 3 17" xfId="3187" xr:uid="{00000000-0005-0000-0000-000031420000}"/>
    <cellStyle name="Normal 5 3 18" xfId="3364" xr:uid="{00000000-0005-0000-0000-000032420000}"/>
    <cellStyle name="Normal 5 3 19" xfId="3541" xr:uid="{00000000-0005-0000-0000-000033420000}"/>
    <cellStyle name="Normal 5 3 2" xfId="532" xr:uid="{00000000-0005-0000-0000-000034420000}"/>
    <cellStyle name="Normal 5 3 20" xfId="3718" xr:uid="{00000000-0005-0000-0000-000035420000}"/>
    <cellStyle name="Normal 5 3 21" xfId="3895" xr:uid="{00000000-0005-0000-0000-000036420000}"/>
    <cellStyle name="Normal 5 3 22" xfId="4072" xr:uid="{00000000-0005-0000-0000-000037420000}"/>
    <cellStyle name="Normal 5 3 23" xfId="4249" xr:uid="{00000000-0005-0000-0000-000038420000}"/>
    <cellStyle name="Normal 5 3 24" xfId="4426" xr:uid="{00000000-0005-0000-0000-000039420000}"/>
    <cellStyle name="Normal 5 3 25" xfId="4603" xr:uid="{00000000-0005-0000-0000-00003A420000}"/>
    <cellStyle name="Normal 5 3 26" xfId="4780" xr:uid="{00000000-0005-0000-0000-00003B420000}"/>
    <cellStyle name="Normal 5 3 27" xfId="4957" xr:uid="{00000000-0005-0000-0000-00003C420000}"/>
    <cellStyle name="Normal 5 3 28" xfId="5134" xr:uid="{00000000-0005-0000-0000-00003D420000}"/>
    <cellStyle name="Normal 5 3 29" xfId="5311" xr:uid="{00000000-0005-0000-0000-00003E420000}"/>
    <cellStyle name="Normal 5 3 3" xfId="709" xr:uid="{00000000-0005-0000-0000-00003F420000}"/>
    <cellStyle name="Normal 5 3 30" xfId="5488" xr:uid="{00000000-0005-0000-0000-000040420000}"/>
    <cellStyle name="Normal 5 3 31" xfId="5665" xr:uid="{00000000-0005-0000-0000-000041420000}"/>
    <cellStyle name="Normal 5 3 32" xfId="5842" xr:uid="{00000000-0005-0000-0000-000042420000}"/>
    <cellStyle name="Normal 5 3 33" xfId="6019" xr:uid="{00000000-0005-0000-0000-000043420000}"/>
    <cellStyle name="Normal 5 3 34" xfId="6196" xr:uid="{00000000-0005-0000-0000-000044420000}"/>
    <cellStyle name="Normal 5 3 35" xfId="6373" xr:uid="{00000000-0005-0000-0000-000045420000}"/>
    <cellStyle name="Normal 5 3 36" xfId="6550" xr:uid="{00000000-0005-0000-0000-000046420000}"/>
    <cellStyle name="Normal 5 3 37" xfId="6727" xr:uid="{00000000-0005-0000-0000-000047420000}"/>
    <cellStyle name="Normal 5 3 38" xfId="6904" xr:uid="{00000000-0005-0000-0000-000048420000}"/>
    <cellStyle name="Normal 5 3 39" xfId="7081" xr:uid="{00000000-0005-0000-0000-000049420000}"/>
    <cellStyle name="Normal 5 3 4" xfId="886" xr:uid="{00000000-0005-0000-0000-00004A420000}"/>
    <cellStyle name="Normal 5 3 40" xfId="7258" xr:uid="{00000000-0005-0000-0000-00004B420000}"/>
    <cellStyle name="Normal 5 3 41" xfId="7435" xr:uid="{00000000-0005-0000-0000-00004C420000}"/>
    <cellStyle name="Normal 5 3 42" xfId="7612" xr:uid="{00000000-0005-0000-0000-00004D420000}"/>
    <cellStyle name="Normal 5 3 43" xfId="7789" xr:uid="{00000000-0005-0000-0000-00004E420000}"/>
    <cellStyle name="Normal 5 3 44" xfId="7966" xr:uid="{00000000-0005-0000-0000-00004F420000}"/>
    <cellStyle name="Normal 5 3 45" xfId="8143" xr:uid="{00000000-0005-0000-0000-000050420000}"/>
    <cellStyle name="Normal 5 3 46" xfId="8320" xr:uid="{00000000-0005-0000-0000-000051420000}"/>
    <cellStyle name="Normal 5 3 47" xfId="8497" xr:uid="{00000000-0005-0000-0000-000052420000}"/>
    <cellStyle name="Normal 5 3 48" xfId="8674" xr:uid="{00000000-0005-0000-0000-000053420000}"/>
    <cellStyle name="Normal 5 3 49" xfId="8851" xr:uid="{00000000-0005-0000-0000-000054420000}"/>
    <cellStyle name="Normal 5 3 5" xfId="1063" xr:uid="{00000000-0005-0000-0000-000055420000}"/>
    <cellStyle name="Normal 5 3 50" xfId="9028" xr:uid="{00000000-0005-0000-0000-000056420000}"/>
    <cellStyle name="Normal 5 3 51" xfId="9205" xr:uid="{00000000-0005-0000-0000-000057420000}"/>
    <cellStyle name="Normal 5 3 52" xfId="9382" xr:uid="{00000000-0005-0000-0000-000058420000}"/>
    <cellStyle name="Normal 5 3 53" xfId="9559" xr:uid="{00000000-0005-0000-0000-000059420000}"/>
    <cellStyle name="Normal 5 3 54" xfId="9736" xr:uid="{00000000-0005-0000-0000-00005A420000}"/>
    <cellStyle name="Normal 5 3 55" xfId="9913" xr:uid="{00000000-0005-0000-0000-00005B420000}"/>
    <cellStyle name="Normal 5 3 56" xfId="10090" xr:uid="{00000000-0005-0000-0000-00005C420000}"/>
    <cellStyle name="Normal 5 3 57" xfId="10267" xr:uid="{00000000-0005-0000-0000-00005D420000}"/>
    <cellStyle name="Normal 5 3 58" xfId="10444" xr:uid="{00000000-0005-0000-0000-00005E420000}"/>
    <cellStyle name="Normal 5 3 59" xfId="10621" xr:uid="{00000000-0005-0000-0000-00005F420000}"/>
    <cellStyle name="Normal 5 3 6" xfId="1240" xr:uid="{00000000-0005-0000-0000-000060420000}"/>
    <cellStyle name="Normal 5 3 60" xfId="10798" xr:uid="{00000000-0005-0000-0000-000061420000}"/>
    <cellStyle name="Normal 5 3 61" xfId="10975" xr:uid="{00000000-0005-0000-0000-000062420000}"/>
    <cellStyle name="Normal 5 3 62" xfId="11157" xr:uid="{00000000-0005-0000-0000-000063420000}"/>
    <cellStyle name="Normal 5 3 63" xfId="12777" xr:uid="{00000000-0005-0000-0000-000064420000}"/>
    <cellStyle name="Normal 5 3 64" xfId="11532" xr:uid="{00000000-0005-0000-0000-000065420000}"/>
    <cellStyle name="Normal 5 3 65" xfId="11626" xr:uid="{00000000-0005-0000-0000-000066420000}"/>
    <cellStyle name="Normal 5 3 66" xfId="12005" xr:uid="{00000000-0005-0000-0000-000067420000}"/>
    <cellStyle name="Normal 5 3 67" xfId="11453" xr:uid="{00000000-0005-0000-0000-000068420000}"/>
    <cellStyle name="Normal 5 3 68" xfId="12769" xr:uid="{00000000-0005-0000-0000-000069420000}"/>
    <cellStyle name="Normal 5 3 69" xfId="12286" xr:uid="{00000000-0005-0000-0000-00006A420000}"/>
    <cellStyle name="Normal 5 3 7" xfId="1417" xr:uid="{00000000-0005-0000-0000-00006B420000}"/>
    <cellStyle name="Normal 5 3 70" xfId="12796" xr:uid="{00000000-0005-0000-0000-00006C420000}"/>
    <cellStyle name="Normal 5 3 71" xfId="12841" xr:uid="{00000000-0005-0000-0000-00006D420000}"/>
    <cellStyle name="Normal 5 3 72" xfId="12651" xr:uid="{00000000-0005-0000-0000-00006E420000}"/>
    <cellStyle name="Normal 5 3 73" xfId="12320" xr:uid="{00000000-0005-0000-0000-00006F420000}"/>
    <cellStyle name="Normal 5 3 74" xfId="12567" xr:uid="{00000000-0005-0000-0000-000070420000}"/>
    <cellStyle name="Normal 5 3 75" xfId="13464" xr:uid="{00000000-0005-0000-0000-000071420000}"/>
    <cellStyle name="Normal 5 3 76" xfId="13641" xr:uid="{00000000-0005-0000-0000-000072420000}"/>
    <cellStyle name="Normal 5 3 77" xfId="13818" xr:uid="{00000000-0005-0000-0000-000073420000}"/>
    <cellStyle name="Normal 5 3 78" xfId="13995" xr:uid="{00000000-0005-0000-0000-000074420000}"/>
    <cellStyle name="Normal 5 3 79" xfId="14172" xr:uid="{00000000-0005-0000-0000-000075420000}"/>
    <cellStyle name="Normal 5 3 8" xfId="1594" xr:uid="{00000000-0005-0000-0000-000076420000}"/>
    <cellStyle name="Normal 5 3 80" xfId="14349" xr:uid="{00000000-0005-0000-0000-000077420000}"/>
    <cellStyle name="Normal 5 3 81" xfId="14526" xr:uid="{00000000-0005-0000-0000-000078420000}"/>
    <cellStyle name="Normal 5 3 82" xfId="14703" xr:uid="{00000000-0005-0000-0000-000079420000}"/>
    <cellStyle name="Normal 5 3 83" xfId="14891" xr:uid="{00000000-0005-0000-0000-00007A420000}"/>
    <cellStyle name="Normal 5 3 84" xfId="15069" xr:uid="{00000000-0005-0000-0000-00007B420000}"/>
    <cellStyle name="Normal 5 3 85" xfId="15247" xr:uid="{00000000-0005-0000-0000-00007C420000}"/>
    <cellStyle name="Normal 5 3 86" xfId="15425" xr:uid="{00000000-0005-0000-0000-00007D420000}"/>
    <cellStyle name="Normal 5 3 87" xfId="15603" xr:uid="{00000000-0005-0000-0000-00007E420000}"/>
    <cellStyle name="Normal 5 3 88" xfId="15781" xr:uid="{00000000-0005-0000-0000-00007F420000}"/>
    <cellStyle name="Normal 5 3 89" xfId="15959" xr:uid="{00000000-0005-0000-0000-000080420000}"/>
    <cellStyle name="Normal 5 3 9" xfId="1771" xr:uid="{00000000-0005-0000-0000-000081420000}"/>
    <cellStyle name="Normal 5 3 90" xfId="16127" xr:uid="{00000000-0005-0000-0000-000082420000}"/>
    <cellStyle name="Normal 5 3 91" xfId="16304" xr:uid="{00000000-0005-0000-0000-000083420000}"/>
    <cellStyle name="Normal 5 3 92" xfId="16481" xr:uid="{00000000-0005-0000-0000-000084420000}"/>
    <cellStyle name="Normal 5 3 93" xfId="16658" xr:uid="{00000000-0005-0000-0000-000085420000}"/>
    <cellStyle name="Normal 5 3 94" xfId="16835" xr:uid="{00000000-0005-0000-0000-000086420000}"/>
    <cellStyle name="Normal 5 3 95" xfId="17015" xr:uid="{00000000-0005-0000-0000-000087420000}"/>
    <cellStyle name="Normal 5 3 96" xfId="17110" xr:uid="{00000000-0005-0000-0000-000088420000}"/>
    <cellStyle name="Normal 5 3 97" xfId="17618" xr:uid="{00000000-0005-0000-0000-000089420000}"/>
    <cellStyle name="Normal 5 3 98" xfId="17282" xr:uid="{00000000-0005-0000-0000-00008A420000}"/>
    <cellStyle name="Normal 5 3 99" xfId="17471" xr:uid="{00000000-0005-0000-0000-00008B420000}"/>
    <cellStyle name="Normal 5 30" xfId="4613" xr:uid="{00000000-0005-0000-0000-00008C420000}"/>
    <cellStyle name="Normal 5 31" xfId="4790" xr:uid="{00000000-0005-0000-0000-00008D420000}"/>
    <cellStyle name="Normal 5 32" xfId="4967" xr:uid="{00000000-0005-0000-0000-00008E420000}"/>
    <cellStyle name="Normal 5 33" xfId="5144" xr:uid="{00000000-0005-0000-0000-00008F420000}"/>
    <cellStyle name="Normal 5 34" xfId="5321" xr:uid="{00000000-0005-0000-0000-000090420000}"/>
    <cellStyle name="Normal 5 35" xfId="5498" xr:uid="{00000000-0005-0000-0000-000091420000}"/>
    <cellStyle name="Normal 5 36" xfId="5675" xr:uid="{00000000-0005-0000-0000-000092420000}"/>
    <cellStyle name="Normal 5 37" xfId="5852" xr:uid="{00000000-0005-0000-0000-000093420000}"/>
    <cellStyle name="Normal 5 38" xfId="6029" xr:uid="{00000000-0005-0000-0000-000094420000}"/>
    <cellStyle name="Normal 5 39" xfId="6206" xr:uid="{00000000-0005-0000-0000-000095420000}"/>
    <cellStyle name="Normal 5 4" xfId="173" xr:uid="{00000000-0005-0000-0000-000096420000}"/>
    <cellStyle name="Normal 5 4 10" xfId="1949" xr:uid="{00000000-0005-0000-0000-000097420000}"/>
    <cellStyle name="Normal 5 4 100" xfId="356" xr:uid="{00000000-0005-0000-0000-000098420000}"/>
    <cellStyle name="Normal 5 4 11" xfId="2126" xr:uid="{00000000-0005-0000-0000-000099420000}"/>
    <cellStyle name="Normal 5 4 12" xfId="2303" xr:uid="{00000000-0005-0000-0000-00009A420000}"/>
    <cellStyle name="Normal 5 4 13" xfId="2480" xr:uid="{00000000-0005-0000-0000-00009B420000}"/>
    <cellStyle name="Normal 5 4 14" xfId="2657" xr:uid="{00000000-0005-0000-0000-00009C420000}"/>
    <cellStyle name="Normal 5 4 15" xfId="2834" xr:uid="{00000000-0005-0000-0000-00009D420000}"/>
    <cellStyle name="Normal 5 4 16" xfId="3011" xr:uid="{00000000-0005-0000-0000-00009E420000}"/>
    <cellStyle name="Normal 5 4 17" xfId="3188" xr:uid="{00000000-0005-0000-0000-00009F420000}"/>
    <cellStyle name="Normal 5 4 18" xfId="3365" xr:uid="{00000000-0005-0000-0000-0000A0420000}"/>
    <cellStyle name="Normal 5 4 19" xfId="3542" xr:uid="{00000000-0005-0000-0000-0000A1420000}"/>
    <cellStyle name="Normal 5 4 2" xfId="533" xr:uid="{00000000-0005-0000-0000-0000A2420000}"/>
    <cellStyle name="Normal 5 4 20" xfId="3719" xr:uid="{00000000-0005-0000-0000-0000A3420000}"/>
    <cellStyle name="Normal 5 4 21" xfId="3896" xr:uid="{00000000-0005-0000-0000-0000A4420000}"/>
    <cellStyle name="Normal 5 4 22" xfId="4073" xr:uid="{00000000-0005-0000-0000-0000A5420000}"/>
    <cellStyle name="Normal 5 4 23" xfId="4250" xr:uid="{00000000-0005-0000-0000-0000A6420000}"/>
    <cellStyle name="Normal 5 4 24" xfId="4427" xr:uid="{00000000-0005-0000-0000-0000A7420000}"/>
    <cellStyle name="Normal 5 4 25" xfId="4604" xr:uid="{00000000-0005-0000-0000-0000A8420000}"/>
    <cellStyle name="Normal 5 4 26" xfId="4781" xr:uid="{00000000-0005-0000-0000-0000A9420000}"/>
    <cellStyle name="Normal 5 4 27" xfId="4958" xr:uid="{00000000-0005-0000-0000-0000AA420000}"/>
    <cellStyle name="Normal 5 4 28" xfId="5135" xr:uid="{00000000-0005-0000-0000-0000AB420000}"/>
    <cellStyle name="Normal 5 4 29" xfId="5312" xr:uid="{00000000-0005-0000-0000-0000AC420000}"/>
    <cellStyle name="Normal 5 4 3" xfId="710" xr:uid="{00000000-0005-0000-0000-0000AD420000}"/>
    <cellStyle name="Normal 5 4 30" xfId="5489" xr:uid="{00000000-0005-0000-0000-0000AE420000}"/>
    <cellStyle name="Normal 5 4 31" xfId="5666" xr:uid="{00000000-0005-0000-0000-0000AF420000}"/>
    <cellStyle name="Normal 5 4 32" xfId="5843" xr:uid="{00000000-0005-0000-0000-0000B0420000}"/>
    <cellStyle name="Normal 5 4 33" xfId="6020" xr:uid="{00000000-0005-0000-0000-0000B1420000}"/>
    <cellStyle name="Normal 5 4 34" xfId="6197" xr:uid="{00000000-0005-0000-0000-0000B2420000}"/>
    <cellStyle name="Normal 5 4 35" xfId="6374" xr:uid="{00000000-0005-0000-0000-0000B3420000}"/>
    <cellStyle name="Normal 5 4 36" xfId="6551" xr:uid="{00000000-0005-0000-0000-0000B4420000}"/>
    <cellStyle name="Normal 5 4 37" xfId="6728" xr:uid="{00000000-0005-0000-0000-0000B5420000}"/>
    <cellStyle name="Normal 5 4 38" xfId="6905" xr:uid="{00000000-0005-0000-0000-0000B6420000}"/>
    <cellStyle name="Normal 5 4 39" xfId="7082" xr:uid="{00000000-0005-0000-0000-0000B7420000}"/>
    <cellStyle name="Normal 5 4 4" xfId="887" xr:uid="{00000000-0005-0000-0000-0000B8420000}"/>
    <cellStyle name="Normal 5 4 40" xfId="7259" xr:uid="{00000000-0005-0000-0000-0000B9420000}"/>
    <cellStyle name="Normal 5 4 41" xfId="7436" xr:uid="{00000000-0005-0000-0000-0000BA420000}"/>
    <cellStyle name="Normal 5 4 42" xfId="7613" xr:uid="{00000000-0005-0000-0000-0000BB420000}"/>
    <cellStyle name="Normal 5 4 43" xfId="7790" xr:uid="{00000000-0005-0000-0000-0000BC420000}"/>
    <cellStyle name="Normal 5 4 44" xfId="7967" xr:uid="{00000000-0005-0000-0000-0000BD420000}"/>
    <cellStyle name="Normal 5 4 45" xfId="8144" xr:uid="{00000000-0005-0000-0000-0000BE420000}"/>
    <cellStyle name="Normal 5 4 46" xfId="8321" xr:uid="{00000000-0005-0000-0000-0000BF420000}"/>
    <cellStyle name="Normal 5 4 47" xfId="8498" xr:uid="{00000000-0005-0000-0000-0000C0420000}"/>
    <cellStyle name="Normal 5 4 48" xfId="8675" xr:uid="{00000000-0005-0000-0000-0000C1420000}"/>
    <cellStyle name="Normal 5 4 49" xfId="8852" xr:uid="{00000000-0005-0000-0000-0000C2420000}"/>
    <cellStyle name="Normal 5 4 5" xfId="1064" xr:uid="{00000000-0005-0000-0000-0000C3420000}"/>
    <cellStyle name="Normal 5 4 50" xfId="9029" xr:uid="{00000000-0005-0000-0000-0000C4420000}"/>
    <cellStyle name="Normal 5 4 51" xfId="9206" xr:uid="{00000000-0005-0000-0000-0000C5420000}"/>
    <cellStyle name="Normal 5 4 52" xfId="9383" xr:uid="{00000000-0005-0000-0000-0000C6420000}"/>
    <cellStyle name="Normal 5 4 53" xfId="9560" xr:uid="{00000000-0005-0000-0000-0000C7420000}"/>
    <cellStyle name="Normal 5 4 54" xfId="9737" xr:uid="{00000000-0005-0000-0000-0000C8420000}"/>
    <cellStyle name="Normal 5 4 55" xfId="9914" xr:uid="{00000000-0005-0000-0000-0000C9420000}"/>
    <cellStyle name="Normal 5 4 56" xfId="10091" xr:uid="{00000000-0005-0000-0000-0000CA420000}"/>
    <cellStyle name="Normal 5 4 57" xfId="10268" xr:uid="{00000000-0005-0000-0000-0000CB420000}"/>
    <cellStyle name="Normal 5 4 58" xfId="10445" xr:uid="{00000000-0005-0000-0000-0000CC420000}"/>
    <cellStyle name="Normal 5 4 59" xfId="10622" xr:uid="{00000000-0005-0000-0000-0000CD420000}"/>
    <cellStyle name="Normal 5 4 6" xfId="1241" xr:uid="{00000000-0005-0000-0000-0000CE420000}"/>
    <cellStyle name="Normal 5 4 60" xfId="10799" xr:uid="{00000000-0005-0000-0000-0000CF420000}"/>
    <cellStyle name="Normal 5 4 61" xfId="10976" xr:uid="{00000000-0005-0000-0000-0000D0420000}"/>
    <cellStyle name="Normal 5 4 62" xfId="11158" xr:uid="{00000000-0005-0000-0000-0000D1420000}"/>
    <cellStyle name="Normal 5 4 63" xfId="12741" xr:uid="{00000000-0005-0000-0000-0000D2420000}"/>
    <cellStyle name="Normal 5 4 64" xfId="11445" xr:uid="{00000000-0005-0000-0000-0000D3420000}"/>
    <cellStyle name="Normal 5 4 65" xfId="12991" xr:uid="{00000000-0005-0000-0000-0000D4420000}"/>
    <cellStyle name="Normal 5 4 66" xfId="12149" xr:uid="{00000000-0005-0000-0000-0000D5420000}"/>
    <cellStyle name="Normal 5 4 67" xfId="11999" xr:uid="{00000000-0005-0000-0000-0000D6420000}"/>
    <cellStyle name="Normal 5 4 68" xfId="12799" xr:uid="{00000000-0005-0000-0000-0000D7420000}"/>
    <cellStyle name="Normal 5 4 69" xfId="12109" xr:uid="{00000000-0005-0000-0000-0000D8420000}"/>
    <cellStyle name="Normal 5 4 7" xfId="1418" xr:uid="{00000000-0005-0000-0000-0000D9420000}"/>
    <cellStyle name="Normal 5 4 70" xfId="11417" xr:uid="{00000000-0005-0000-0000-0000DA420000}"/>
    <cellStyle name="Normal 5 4 71" xfId="11309" xr:uid="{00000000-0005-0000-0000-0000DB420000}"/>
    <cellStyle name="Normal 5 4 72" xfId="12497" xr:uid="{00000000-0005-0000-0000-0000DC420000}"/>
    <cellStyle name="Normal 5 4 73" xfId="12819" xr:uid="{00000000-0005-0000-0000-0000DD420000}"/>
    <cellStyle name="Normal 5 4 74" xfId="11750" xr:uid="{00000000-0005-0000-0000-0000DE420000}"/>
    <cellStyle name="Normal 5 4 75" xfId="13465" xr:uid="{00000000-0005-0000-0000-0000DF420000}"/>
    <cellStyle name="Normal 5 4 76" xfId="13642" xr:uid="{00000000-0005-0000-0000-0000E0420000}"/>
    <cellStyle name="Normal 5 4 77" xfId="13819" xr:uid="{00000000-0005-0000-0000-0000E1420000}"/>
    <cellStyle name="Normal 5 4 78" xfId="13996" xr:uid="{00000000-0005-0000-0000-0000E2420000}"/>
    <cellStyle name="Normal 5 4 79" xfId="14173" xr:uid="{00000000-0005-0000-0000-0000E3420000}"/>
    <cellStyle name="Normal 5 4 8" xfId="1595" xr:uid="{00000000-0005-0000-0000-0000E4420000}"/>
    <cellStyle name="Normal 5 4 80" xfId="14350" xr:uid="{00000000-0005-0000-0000-0000E5420000}"/>
    <cellStyle name="Normal 5 4 81" xfId="14527" xr:uid="{00000000-0005-0000-0000-0000E6420000}"/>
    <cellStyle name="Normal 5 4 82" xfId="14704" xr:uid="{00000000-0005-0000-0000-0000E7420000}"/>
    <cellStyle name="Normal 5 4 83" xfId="14892" xr:uid="{00000000-0005-0000-0000-0000E8420000}"/>
    <cellStyle name="Normal 5 4 84" xfId="15070" xr:uid="{00000000-0005-0000-0000-0000E9420000}"/>
    <cellStyle name="Normal 5 4 85" xfId="15248" xr:uid="{00000000-0005-0000-0000-0000EA420000}"/>
    <cellStyle name="Normal 5 4 86" xfId="15426" xr:uid="{00000000-0005-0000-0000-0000EB420000}"/>
    <cellStyle name="Normal 5 4 87" xfId="15604" xr:uid="{00000000-0005-0000-0000-0000EC420000}"/>
    <cellStyle name="Normal 5 4 88" xfId="15782" xr:uid="{00000000-0005-0000-0000-0000ED420000}"/>
    <cellStyle name="Normal 5 4 89" xfId="15960" xr:uid="{00000000-0005-0000-0000-0000EE420000}"/>
    <cellStyle name="Normal 5 4 9" xfId="1772" xr:uid="{00000000-0005-0000-0000-0000EF420000}"/>
    <cellStyle name="Normal 5 4 90" xfId="16128" xr:uid="{00000000-0005-0000-0000-0000F0420000}"/>
    <cellStyle name="Normal 5 4 91" xfId="16305" xr:uid="{00000000-0005-0000-0000-0000F1420000}"/>
    <cellStyle name="Normal 5 4 92" xfId="16482" xr:uid="{00000000-0005-0000-0000-0000F2420000}"/>
    <cellStyle name="Normal 5 4 93" xfId="16659" xr:uid="{00000000-0005-0000-0000-0000F3420000}"/>
    <cellStyle name="Normal 5 4 94" xfId="16836" xr:uid="{00000000-0005-0000-0000-0000F4420000}"/>
    <cellStyle name="Normal 5 4 95" xfId="17016" xr:uid="{00000000-0005-0000-0000-0000F5420000}"/>
    <cellStyle name="Normal 5 4 96" xfId="17101" xr:uid="{00000000-0005-0000-0000-0000F6420000}"/>
    <cellStyle name="Normal 5 4 97" xfId="17463" xr:uid="{00000000-0005-0000-0000-0000F7420000}"/>
    <cellStyle name="Normal 5 4 98" xfId="17538" xr:uid="{00000000-0005-0000-0000-0000F8420000}"/>
    <cellStyle name="Normal 5 4 99" xfId="17387" xr:uid="{00000000-0005-0000-0000-0000F9420000}"/>
    <cellStyle name="Normal 5 40" xfId="6383" xr:uid="{00000000-0005-0000-0000-0000FA420000}"/>
    <cellStyle name="Normal 5 41" xfId="6560" xr:uid="{00000000-0005-0000-0000-0000FB420000}"/>
    <cellStyle name="Normal 5 42" xfId="6737" xr:uid="{00000000-0005-0000-0000-0000FC420000}"/>
    <cellStyle name="Normal 5 43" xfId="6914" xr:uid="{00000000-0005-0000-0000-0000FD420000}"/>
    <cellStyle name="Normal 5 44" xfId="7091" xr:uid="{00000000-0005-0000-0000-0000FE420000}"/>
    <cellStyle name="Normal 5 45" xfId="7268" xr:uid="{00000000-0005-0000-0000-0000FF420000}"/>
    <cellStyle name="Normal 5 46" xfId="7445" xr:uid="{00000000-0005-0000-0000-000000430000}"/>
    <cellStyle name="Normal 5 47" xfId="7622" xr:uid="{00000000-0005-0000-0000-000001430000}"/>
    <cellStyle name="Normal 5 48" xfId="7799" xr:uid="{00000000-0005-0000-0000-000002430000}"/>
    <cellStyle name="Normal 5 49" xfId="7976" xr:uid="{00000000-0005-0000-0000-000003430000}"/>
    <cellStyle name="Normal 5 5" xfId="174" xr:uid="{00000000-0005-0000-0000-000004430000}"/>
    <cellStyle name="Normal 5 5 10" xfId="1950" xr:uid="{00000000-0005-0000-0000-000005430000}"/>
    <cellStyle name="Normal 5 5 100" xfId="357" xr:uid="{00000000-0005-0000-0000-000006430000}"/>
    <cellStyle name="Normal 5 5 11" xfId="2127" xr:uid="{00000000-0005-0000-0000-000007430000}"/>
    <cellStyle name="Normal 5 5 12" xfId="2304" xr:uid="{00000000-0005-0000-0000-000008430000}"/>
    <cellStyle name="Normal 5 5 13" xfId="2481" xr:uid="{00000000-0005-0000-0000-000009430000}"/>
    <cellStyle name="Normal 5 5 14" xfId="2658" xr:uid="{00000000-0005-0000-0000-00000A430000}"/>
    <cellStyle name="Normal 5 5 15" xfId="2835" xr:uid="{00000000-0005-0000-0000-00000B430000}"/>
    <cellStyle name="Normal 5 5 16" xfId="3012" xr:uid="{00000000-0005-0000-0000-00000C430000}"/>
    <cellStyle name="Normal 5 5 17" xfId="3189" xr:uid="{00000000-0005-0000-0000-00000D430000}"/>
    <cellStyle name="Normal 5 5 18" xfId="3366" xr:uid="{00000000-0005-0000-0000-00000E430000}"/>
    <cellStyle name="Normal 5 5 19" xfId="3543" xr:uid="{00000000-0005-0000-0000-00000F430000}"/>
    <cellStyle name="Normal 5 5 2" xfId="534" xr:uid="{00000000-0005-0000-0000-000010430000}"/>
    <cellStyle name="Normal 5 5 20" xfId="3720" xr:uid="{00000000-0005-0000-0000-000011430000}"/>
    <cellStyle name="Normal 5 5 21" xfId="3897" xr:uid="{00000000-0005-0000-0000-000012430000}"/>
    <cellStyle name="Normal 5 5 22" xfId="4074" xr:uid="{00000000-0005-0000-0000-000013430000}"/>
    <cellStyle name="Normal 5 5 23" xfId="4251" xr:uid="{00000000-0005-0000-0000-000014430000}"/>
    <cellStyle name="Normal 5 5 24" xfId="4428" xr:uid="{00000000-0005-0000-0000-000015430000}"/>
    <cellStyle name="Normal 5 5 25" xfId="4605" xr:uid="{00000000-0005-0000-0000-000016430000}"/>
    <cellStyle name="Normal 5 5 26" xfId="4782" xr:uid="{00000000-0005-0000-0000-000017430000}"/>
    <cellStyle name="Normal 5 5 27" xfId="4959" xr:uid="{00000000-0005-0000-0000-000018430000}"/>
    <cellStyle name="Normal 5 5 28" xfId="5136" xr:uid="{00000000-0005-0000-0000-000019430000}"/>
    <cellStyle name="Normal 5 5 29" xfId="5313" xr:uid="{00000000-0005-0000-0000-00001A430000}"/>
    <cellStyle name="Normal 5 5 3" xfId="711" xr:uid="{00000000-0005-0000-0000-00001B430000}"/>
    <cellStyle name="Normal 5 5 30" xfId="5490" xr:uid="{00000000-0005-0000-0000-00001C430000}"/>
    <cellStyle name="Normal 5 5 31" xfId="5667" xr:uid="{00000000-0005-0000-0000-00001D430000}"/>
    <cellStyle name="Normal 5 5 32" xfId="5844" xr:uid="{00000000-0005-0000-0000-00001E430000}"/>
    <cellStyle name="Normal 5 5 33" xfId="6021" xr:uid="{00000000-0005-0000-0000-00001F430000}"/>
    <cellStyle name="Normal 5 5 34" xfId="6198" xr:uid="{00000000-0005-0000-0000-000020430000}"/>
    <cellStyle name="Normal 5 5 35" xfId="6375" xr:uid="{00000000-0005-0000-0000-000021430000}"/>
    <cellStyle name="Normal 5 5 36" xfId="6552" xr:uid="{00000000-0005-0000-0000-000022430000}"/>
    <cellStyle name="Normal 5 5 37" xfId="6729" xr:uid="{00000000-0005-0000-0000-000023430000}"/>
    <cellStyle name="Normal 5 5 38" xfId="6906" xr:uid="{00000000-0005-0000-0000-000024430000}"/>
    <cellStyle name="Normal 5 5 39" xfId="7083" xr:uid="{00000000-0005-0000-0000-000025430000}"/>
    <cellStyle name="Normal 5 5 4" xfId="888" xr:uid="{00000000-0005-0000-0000-000026430000}"/>
    <cellStyle name="Normal 5 5 40" xfId="7260" xr:uid="{00000000-0005-0000-0000-000027430000}"/>
    <cellStyle name="Normal 5 5 41" xfId="7437" xr:uid="{00000000-0005-0000-0000-000028430000}"/>
    <cellStyle name="Normal 5 5 42" xfId="7614" xr:uid="{00000000-0005-0000-0000-000029430000}"/>
    <cellStyle name="Normal 5 5 43" xfId="7791" xr:uid="{00000000-0005-0000-0000-00002A430000}"/>
    <cellStyle name="Normal 5 5 44" xfId="7968" xr:uid="{00000000-0005-0000-0000-00002B430000}"/>
    <cellStyle name="Normal 5 5 45" xfId="8145" xr:uid="{00000000-0005-0000-0000-00002C430000}"/>
    <cellStyle name="Normal 5 5 46" xfId="8322" xr:uid="{00000000-0005-0000-0000-00002D430000}"/>
    <cellStyle name="Normal 5 5 47" xfId="8499" xr:uid="{00000000-0005-0000-0000-00002E430000}"/>
    <cellStyle name="Normal 5 5 48" xfId="8676" xr:uid="{00000000-0005-0000-0000-00002F430000}"/>
    <cellStyle name="Normal 5 5 49" xfId="8853" xr:uid="{00000000-0005-0000-0000-000030430000}"/>
    <cellStyle name="Normal 5 5 5" xfId="1065" xr:uid="{00000000-0005-0000-0000-000031430000}"/>
    <cellStyle name="Normal 5 5 50" xfId="9030" xr:uid="{00000000-0005-0000-0000-000032430000}"/>
    <cellStyle name="Normal 5 5 51" xfId="9207" xr:uid="{00000000-0005-0000-0000-000033430000}"/>
    <cellStyle name="Normal 5 5 52" xfId="9384" xr:uid="{00000000-0005-0000-0000-000034430000}"/>
    <cellStyle name="Normal 5 5 53" xfId="9561" xr:uid="{00000000-0005-0000-0000-000035430000}"/>
    <cellStyle name="Normal 5 5 54" xfId="9738" xr:uid="{00000000-0005-0000-0000-000036430000}"/>
    <cellStyle name="Normal 5 5 55" xfId="9915" xr:uid="{00000000-0005-0000-0000-000037430000}"/>
    <cellStyle name="Normal 5 5 56" xfId="10092" xr:uid="{00000000-0005-0000-0000-000038430000}"/>
    <cellStyle name="Normal 5 5 57" xfId="10269" xr:uid="{00000000-0005-0000-0000-000039430000}"/>
    <cellStyle name="Normal 5 5 58" xfId="10446" xr:uid="{00000000-0005-0000-0000-00003A430000}"/>
    <cellStyle name="Normal 5 5 59" xfId="10623" xr:uid="{00000000-0005-0000-0000-00003B430000}"/>
    <cellStyle name="Normal 5 5 6" xfId="1242" xr:uid="{00000000-0005-0000-0000-00003C430000}"/>
    <cellStyle name="Normal 5 5 60" xfId="10800" xr:uid="{00000000-0005-0000-0000-00003D430000}"/>
    <cellStyle name="Normal 5 5 61" xfId="10977" xr:uid="{00000000-0005-0000-0000-00003E430000}"/>
    <cellStyle name="Normal 5 5 62" xfId="11159" xr:uid="{00000000-0005-0000-0000-00003F430000}"/>
    <cellStyle name="Normal 5 5 63" xfId="12715" xr:uid="{00000000-0005-0000-0000-000040430000}"/>
    <cellStyle name="Normal 5 5 64" xfId="11359" xr:uid="{00000000-0005-0000-0000-000041430000}"/>
    <cellStyle name="Normal 5 5 65" xfId="12680" xr:uid="{00000000-0005-0000-0000-000042430000}"/>
    <cellStyle name="Normal 5 5 66" xfId="11700" xr:uid="{00000000-0005-0000-0000-000043430000}"/>
    <cellStyle name="Normal 5 5 67" xfId="11465" xr:uid="{00000000-0005-0000-0000-000044430000}"/>
    <cellStyle name="Normal 5 5 68" xfId="12136" xr:uid="{00000000-0005-0000-0000-000045430000}"/>
    <cellStyle name="Normal 5 5 69" xfId="13014" xr:uid="{00000000-0005-0000-0000-000046430000}"/>
    <cellStyle name="Normal 5 5 7" xfId="1419" xr:uid="{00000000-0005-0000-0000-000047430000}"/>
    <cellStyle name="Normal 5 5 70" xfId="13057" xr:uid="{00000000-0005-0000-0000-000048430000}"/>
    <cellStyle name="Normal 5 5 71" xfId="13096" xr:uid="{00000000-0005-0000-0000-000049430000}"/>
    <cellStyle name="Normal 5 5 72" xfId="13132" xr:uid="{00000000-0005-0000-0000-00004A430000}"/>
    <cellStyle name="Normal 5 5 73" xfId="13166" xr:uid="{00000000-0005-0000-0000-00004B430000}"/>
    <cellStyle name="Normal 5 5 74" xfId="13196" xr:uid="{00000000-0005-0000-0000-00004C430000}"/>
    <cellStyle name="Normal 5 5 75" xfId="13466" xr:uid="{00000000-0005-0000-0000-00004D430000}"/>
    <cellStyle name="Normal 5 5 76" xfId="13643" xr:uid="{00000000-0005-0000-0000-00004E430000}"/>
    <cellStyle name="Normal 5 5 77" xfId="13820" xr:uid="{00000000-0005-0000-0000-00004F430000}"/>
    <cellStyle name="Normal 5 5 78" xfId="13997" xr:uid="{00000000-0005-0000-0000-000050430000}"/>
    <cellStyle name="Normal 5 5 79" xfId="14174" xr:uid="{00000000-0005-0000-0000-000051430000}"/>
    <cellStyle name="Normal 5 5 8" xfId="1596" xr:uid="{00000000-0005-0000-0000-000052430000}"/>
    <cellStyle name="Normal 5 5 80" xfId="14351" xr:uid="{00000000-0005-0000-0000-000053430000}"/>
    <cellStyle name="Normal 5 5 81" xfId="14528" xr:uid="{00000000-0005-0000-0000-000054430000}"/>
    <cellStyle name="Normal 5 5 82" xfId="14705" xr:uid="{00000000-0005-0000-0000-000055430000}"/>
    <cellStyle name="Normal 5 5 83" xfId="14893" xr:uid="{00000000-0005-0000-0000-000056430000}"/>
    <cellStyle name="Normal 5 5 84" xfId="15071" xr:uid="{00000000-0005-0000-0000-000057430000}"/>
    <cellStyle name="Normal 5 5 85" xfId="15249" xr:uid="{00000000-0005-0000-0000-000058430000}"/>
    <cellStyle name="Normal 5 5 86" xfId="15427" xr:uid="{00000000-0005-0000-0000-000059430000}"/>
    <cellStyle name="Normal 5 5 87" xfId="15605" xr:uid="{00000000-0005-0000-0000-00005A430000}"/>
    <cellStyle name="Normal 5 5 88" xfId="15783" xr:uid="{00000000-0005-0000-0000-00005B430000}"/>
    <cellStyle name="Normal 5 5 89" xfId="15961" xr:uid="{00000000-0005-0000-0000-00005C430000}"/>
    <cellStyle name="Normal 5 5 9" xfId="1773" xr:uid="{00000000-0005-0000-0000-00005D430000}"/>
    <cellStyle name="Normal 5 5 90" xfId="16129" xr:uid="{00000000-0005-0000-0000-00005E430000}"/>
    <cellStyle name="Normal 5 5 91" xfId="16306" xr:uid="{00000000-0005-0000-0000-00005F430000}"/>
    <cellStyle name="Normal 5 5 92" xfId="16483" xr:uid="{00000000-0005-0000-0000-000060430000}"/>
    <cellStyle name="Normal 5 5 93" xfId="16660" xr:uid="{00000000-0005-0000-0000-000061430000}"/>
    <cellStyle name="Normal 5 5 94" xfId="16837" xr:uid="{00000000-0005-0000-0000-000062430000}"/>
    <cellStyle name="Normal 5 5 95" xfId="17017" xr:uid="{00000000-0005-0000-0000-000063430000}"/>
    <cellStyle name="Normal 5 5 96" xfId="17098" xr:uid="{00000000-0005-0000-0000-000064430000}"/>
    <cellStyle name="Normal 5 5 97" xfId="17509" xr:uid="{00000000-0005-0000-0000-000065430000}"/>
    <cellStyle name="Normal 5 5 98" xfId="17252" xr:uid="{00000000-0005-0000-0000-000066430000}"/>
    <cellStyle name="Normal 5 5 99" xfId="17100" xr:uid="{00000000-0005-0000-0000-000067430000}"/>
    <cellStyle name="Normal 5 50" xfId="8153" xr:uid="{00000000-0005-0000-0000-000068430000}"/>
    <cellStyle name="Normal 5 51" xfId="8330" xr:uid="{00000000-0005-0000-0000-000069430000}"/>
    <cellStyle name="Normal 5 52" xfId="8507" xr:uid="{00000000-0005-0000-0000-00006A430000}"/>
    <cellStyle name="Normal 5 53" xfId="8684" xr:uid="{00000000-0005-0000-0000-00006B430000}"/>
    <cellStyle name="Normal 5 54" xfId="8861" xr:uid="{00000000-0005-0000-0000-00006C430000}"/>
    <cellStyle name="Normal 5 55" xfId="9038" xr:uid="{00000000-0005-0000-0000-00006D430000}"/>
    <cellStyle name="Normal 5 56" xfId="9215" xr:uid="{00000000-0005-0000-0000-00006E430000}"/>
    <cellStyle name="Normal 5 57" xfId="9392" xr:uid="{00000000-0005-0000-0000-00006F430000}"/>
    <cellStyle name="Normal 5 58" xfId="9569" xr:uid="{00000000-0005-0000-0000-000070430000}"/>
    <cellStyle name="Normal 5 59" xfId="9746" xr:uid="{00000000-0005-0000-0000-000071430000}"/>
    <cellStyle name="Normal 5 6" xfId="365" xr:uid="{00000000-0005-0000-0000-000072430000}"/>
    <cellStyle name="Normal 5 60" xfId="9923" xr:uid="{00000000-0005-0000-0000-000073430000}"/>
    <cellStyle name="Normal 5 61" xfId="10100" xr:uid="{00000000-0005-0000-0000-000074430000}"/>
    <cellStyle name="Normal 5 62" xfId="10277" xr:uid="{00000000-0005-0000-0000-000075430000}"/>
    <cellStyle name="Normal 5 63" xfId="10454" xr:uid="{00000000-0005-0000-0000-000076430000}"/>
    <cellStyle name="Normal 5 64" xfId="10631" xr:uid="{00000000-0005-0000-0000-000077430000}"/>
    <cellStyle name="Normal 5 65" xfId="10808" xr:uid="{00000000-0005-0000-0000-000078430000}"/>
    <cellStyle name="Normal 5 66" xfId="10985" xr:uid="{00000000-0005-0000-0000-000079430000}"/>
    <cellStyle name="Normal 5 67" xfId="11352" xr:uid="{00000000-0005-0000-0000-00007A430000}"/>
    <cellStyle name="Normal 5 68" xfId="11688" xr:uid="{00000000-0005-0000-0000-00007B430000}"/>
    <cellStyle name="Normal 5 69" xfId="12636" xr:uid="{00000000-0005-0000-0000-00007C430000}"/>
    <cellStyle name="Normal 5 7" xfId="542" xr:uid="{00000000-0005-0000-0000-00007D430000}"/>
    <cellStyle name="Normal 5 70" xfId="12623" xr:uid="{00000000-0005-0000-0000-00007E430000}"/>
    <cellStyle name="Normal 5 71" xfId="11667" xr:uid="{00000000-0005-0000-0000-00007F430000}"/>
    <cellStyle name="Normal 5 72" xfId="12041" xr:uid="{00000000-0005-0000-0000-000080430000}"/>
    <cellStyle name="Normal 5 73" xfId="11647" xr:uid="{00000000-0005-0000-0000-000081430000}"/>
    <cellStyle name="Normal 5 74" xfId="11719" xr:uid="{00000000-0005-0000-0000-000082430000}"/>
    <cellStyle name="Normal 5 75" xfId="12457" xr:uid="{00000000-0005-0000-0000-000083430000}"/>
    <cellStyle name="Normal 5 76" xfId="12157" xr:uid="{00000000-0005-0000-0000-000084430000}"/>
    <cellStyle name="Normal 5 77" xfId="12325" xr:uid="{00000000-0005-0000-0000-000085430000}"/>
    <cellStyle name="Normal 5 78" xfId="11297" xr:uid="{00000000-0005-0000-0000-000086430000}"/>
    <cellStyle name="Normal 5 79" xfId="13462" xr:uid="{00000000-0005-0000-0000-000087430000}"/>
    <cellStyle name="Normal 5 8" xfId="719" xr:uid="{00000000-0005-0000-0000-000088430000}"/>
    <cellStyle name="Normal 5 80" xfId="13639" xr:uid="{00000000-0005-0000-0000-000089430000}"/>
    <cellStyle name="Normal 5 81" xfId="13816" xr:uid="{00000000-0005-0000-0000-00008A430000}"/>
    <cellStyle name="Normal 5 82" xfId="13993" xr:uid="{00000000-0005-0000-0000-00008B430000}"/>
    <cellStyle name="Normal 5 83" xfId="14170" xr:uid="{00000000-0005-0000-0000-00008C430000}"/>
    <cellStyle name="Normal 5 84" xfId="14347" xr:uid="{00000000-0005-0000-0000-00008D430000}"/>
    <cellStyle name="Normal 5 85" xfId="14524" xr:uid="{00000000-0005-0000-0000-00008E430000}"/>
    <cellStyle name="Normal 5 86" xfId="14701" xr:uid="{00000000-0005-0000-0000-00008F430000}"/>
    <cellStyle name="Normal 5 87" xfId="14889" xr:uid="{00000000-0005-0000-0000-000090430000}"/>
    <cellStyle name="Normal 5 88" xfId="15067" xr:uid="{00000000-0005-0000-0000-000091430000}"/>
    <cellStyle name="Normal 5 89" xfId="15245" xr:uid="{00000000-0005-0000-0000-000092430000}"/>
    <cellStyle name="Normal 5 9" xfId="896" xr:uid="{00000000-0005-0000-0000-000093430000}"/>
    <cellStyle name="Normal 5 90" xfId="15423" xr:uid="{00000000-0005-0000-0000-000094430000}"/>
    <cellStyle name="Normal 5 91" xfId="15601" xr:uid="{00000000-0005-0000-0000-000095430000}"/>
    <cellStyle name="Normal 5 92" xfId="15779" xr:uid="{00000000-0005-0000-0000-000096430000}"/>
    <cellStyle name="Normal 5 93" xfId="15957" xr:uid="{00000000-0005-0000-0000-000097430000}"/>
    <cellStyle name="Normal 5 94" xfId="16125" xr:uid="{00000000-0005-0000-0000-000098430000}"/>
    <cellStyle name="Normal 5 95" xfId="16302" xr:uid="{00000000-0005-0000-0000-000099430000}"/>
    <cellStyle name="Normal 5 96" xfId="16479" xr:uid="{00000000-0005-0000-0000-00009A430000}"/>
    <cellStyle name="Normal 5 97" xfId="16656" xr:uid="{00000000-0005-0000-0000-00009B430000}"/>
    <cellStyle name="Normal 5 98" xfId="16833" xr:uid="{00000000-0005-0000-0000-00009C430000}"/>
    <cellStyle name="Normal 5 99" xfId="16848" xr:uid="{00000000-0005-0000-0000-00009D430000}"/>
    <cellStyle name="Normal 6" xfId="175" xr:uid="{00000000-0005-0000-0000-00009E430000}"/>
    <cellStyle name="Normal 6 10" xfId="1428" xr:uid="{00000000-0005-0000-0000-00009F430000}"/>
    <cellStyle name="Normal 6 100" xfId="17327" xr:uid="{00000000-0005-0000-0000-0000A0430000}"/>
    <cellStyle name="Normal 6 101" xfId="17106" xr:uid="{00000000-0005-0000-0000-0000A1430000}"/>
    <cellStyle name="Normal 6 102" xfId="187" xr:uid="{00000000-0005-0000-0000-0000A2430000}"/>
    <cellStyle name="Normal 6 11" xfId="1605" xr:uid="{00000000-0005-0000-0000-0000A3430000}"/>
    <cellStyle name="Normal 6 12" xfId="1782" xr:uid="{00000000-0005-0000-0000-0000A4430000}"/>
    <cellStyle name="Normal 6 13" xfId="1959" xr:uid="{00000000-0005-0000-0000-0000A5430000}"/>
    <cellStyle name="Normal 6 14" xfId="2136" xr:uid="{00000000-0005-0000-0000-0000A6430000}"/>
    <cellStyle name="Normal 6 15" xfId="2313" xr:uid="{00000000-0005-0000-0000-0000A7430000}"/>
    <cellStyle name="Normal 6 16" xfId="2490" xr:uid="{00000000-0005-0000-0000-0000A8430000}"/>
    <cellStyle name="Normal 6 17" xfId="2667" xr:uid="{00000000-0005-0000-0000-0000A9430000}"/>
    <cellStyle name="Normal 6 18" xfId="2844" xr:uid="{00000000-0005-0000-0000-0000AA430000}"/>
    <cellStyle name="Normal 6 19" xfId="3021" xr:uid="{00000000-0005-0000-0000-0000AB430000}"/>
    <cellStyle name="Normal 6 2" xfId="176" xr:uid="{00000000-0005-0000-0000-0000AC430000}"/>
    <cellStyle name="Normal 6 2 10" xfId="1951" xr:uid="{00000000-0005-0000-0000-0000AD430000}"/>
    <cellStyle name="Normal 6 2 100" xfId="358" xr:uid="{00000000-0005-0000-0000-0000AE430000}"/>
    <cellStyle name="Normal 6 2 11" xfId="2128" xr:uid="{00000000-0005-0000-0000-0000AF430000}"/>
    <cellStyle name="Normal 6 2 12" xfId="2305" xr:uid="{00000000-0005-0000-0000-0000B0430000}"/>
    <cellStyle name="Normal 6 2 13" xfId="2482" xr:uid="{00000000-0005-0000-0000-0000B1430000}"/>
    <cellStyle name="Normal 6 2 14" xfId="2659" xr:uid="{00000000-0005-0000-0000-0000B2430000}"/>
    <cellStyle name="Normal 6 2 15" xfId="2836" xr:uid="{00000000-0005-0000-0000-0000B3430000}"/>
    <cellStyle name="Normal 6 2 16" xfId="3013" xr:uid="{00000000-0005-0000-0000-0000B4430000}"/>
    <cellStyle name="Normal 6 2 17" xfId="3190" xr:uid="{00000000-0005-0000-0000-0000B5430000}"/>
    <cellStyle name="Normal 6 2 18" xfId="3367" xr:uid="{00000000-0005-0000-0000-0000B6430000}"/>
    <cellStyle name="Normal 6 2 19" xfId="3544" xr:uid="{00000000-0005-0000-0000-0000B7430000}"/>
    <cellStyle name="Normal 6 2 2" xfId="535" xr:uid="{00000000-0005-0000-0000-0000B8430000}"/>
    <cellStyle name="Normal 6 2 20" xfId="3721" xr:uid="{00000000-0005-0000-0000-0000B9430000}"/>
    <cellStyle name="Normal 6 2 21" xfId="3898" xr:uid="{00000000-0005-0000-0000-0000BA430000}"/>
    <cellStyle name="Normal 6 2 22" xfId="4075" xr:uid="{00000000-0005-0000-0000-0000BB430000}"/>
    <cellStyle name="Normal 6 2 23" xfId="4252" xr:uid="{00000000-0005-0000-0000-0000BC430000}"/>
    <cellStyle name="Normal 6 2 24" xfId="4429" xr:uid="{00000000-0005-0000-0000-0000BD430000}"/>
    <cellStyle name="Normal 6 2 25" xfId="4606" xr:uid="{00000000-0005-0000-0000-0000BE430000}"/>
    <cellStyle name="Normal 6 2 26" xfId="4783" xr:uid="{00000000-0005-0000-0000-0000BF430000}"/>
    <cellStyle name="Normal 6 2 27" xfId="4960" xr:uid="{00000000-0005-0000-0000-0000C0430000}"/>
    <cellStyle name="Normal 6 2 28" xfId="5137" xr:uid="{00000000-0005-0000-0000-0000C1430000}"/>
    <cellStyle name="Normal 6 2 29" xfId="5314" xr:uid="{00000000-0005-0000-0000-0000C2430000}"/>
    <cellStyle name="Normal 6 2 3" xfId="712" xr:uid="{00000000-0005-0000-0000-0000C3430000}"/>
    <cellStyle name="Normal 6 2 30" xfId="5491" xr:uid="{00000000-0005-0000-0000-0000C4430000}"/>
    <cellStyle name="Normal 6 2 31" xfId="5668" xr:uid="{00000000-0005-0000-0000-0000C5430000}"/>
    <cellStyle name="Normal 6 2 32" xfId="5845" xr:uid="{00000000-0005-0000-0000-0000C6430000}"/>
    <cellStyle name="Normal 6 2 33" xfId="6022" xr:uid="{00000000-0005-0000-0000-0000C7430000}"/>
    <cellStyle name="Normal 6 2 34" xfId="6199" xr:uid="{00000000-0005-0000-0000-0000C8430000}"/>
    <cellStyle name="Normal 6 2 35" xfId="6376" xr:uid="{00000000-0005-0000-0000-0000C9430000}"/>
    <cellStyle name="Normal 6 2 36" xfId="6553" xr:uid="{00000000-0005-0000-0000-0000CA430000}"/>
    <cellStyle name="Normal 6 2 37" xfId="6730" xr:uid="{00000000-0005-0000-0000-0000CB430000}"/>
    <cellStyle name="Normal 6 2 38" xfId="6907" xr:uid="{00000000-0005-0000-0000-0000CC430000}"/>
    <cellStyle name="Normal 6 2 39" xfId="7084" xr:uid="{00000000-0005-0000-0000-0000CD430000}"/>
    <cellStyle name="Normal 6 2 4" xfId="889" xr:uid="{00000000-0005-0000-0000-0000CE430000}"/>
    <cellStyle name="Normal 6 2 40" xfId="7261" xr:uid="{00000000-0005-0000-0000-0000CF430000}"/>
    <cellStyle name="Normal 6 2 41" xfId="7438" xr:uid="{00000000-0005-0000-0000-0000D0430000}"/>
    <cellStyle name="Normal 6 2 42" xfId="7615" xr:uid="{00000000-0005-0000-0000-0000D1430000}"/>
    <cellStyle name="Normal 6 2 43" xfId="7792" xr:uid="{00000000-0005-0000-0000-0000D2430000}"/>
    <cellStyle name="Normal 6 2 44" xfId="7969" xr:uid="{00000000-0005-0000-0000-0000D3430000}"/>
    <cellStyle name="Normal 6 2 45" xfId="8146" xr:uid="{00000000-0005-0000-0000-0000D4430000}"/>
    <cellStyle name="Normal 6 2 46" xfId="8323" xr:uid="{00000000-0005-0000-0000-0000D5430000}"/>
    <cellStyle name="Normal 6 2 47" xfId="8500" xr:uid="{00000000-0005-0000-0000-0000D6430000}"/>
    <cellStyle name="Normal 6 2 48" xfId="8677" xr:uid="{00000000-0005-0000-0000-0000D7430000}"/>
    <cellStyle name="Normal 6 2 49" xfId="8854" xr:uid="{00000000-0005-0000-0000-0000D8430000}"/>
    <cellStyle name="Normal 6 2 5" xfId="1066" xr:uid="{00000000-0005-0000-0000-0000D9430000}"/>
    <cellStyle name="Normal 6 2 50" xfId="9031" xr:uid="{00000000-0005-0000-0000-0000DA430000}"/>
    <cellStyle name="Normal 6 2 51" xfId="9208" xr:uid="{00000000-0005-0000-0000-0000DB430000}"/>
    <cellStyle name="Normal 6 2 52" xfId="9385" xr:uid="{00000000-0005-0000-0000-0000DC430000}"/>
    <cellStyle name="Normal 6 2 53" xfId="9562" xr:uid="{00000000-0005-0000-0000-0000DD430000}"/>
    <cellStyle name="Normal 6 2 54" xfId="9739" xr:uid="{00000000-0005-0000-0000-0000DE430000}"/>
    <cellStyle name="Normal 6 2 55" xfId="9916" xr:uid="{00000000-0005-0000-0000-0000DF430000}"/>
    <cellStyle name="Normal 6 2 56" xfId="10093" xr:uid="{00000000-0005-0000-0000-0000E0430000}"/>
    <cellStyle name="Normal 6 2 57" xfId="10270" xr:uid="{00000000-0005-0000-0000-0000E1430000}"/>
    <cellStyle name="Normal 6 2 58" xfId="10447" xr:uid="{00000000-0005-0000-0000-0000E2430000}"/>
    <cellStyle name="Normal 6 2 59" xfId="10624" xr:uid="{00000000-0005-0000-0000-0000E3430000}"/>
    <cellStyle name="Normal 6 2 6" xfId="1243" xr:uid="{00000000-0005-0000-0000-0000E4430000}"/>
    <cellStyle name="Normal 6 2 60" xfId="10801" xr:uid="{00000000-0005-0000-0000-0000E5430000}"/>
    <cellStyle name="Normal 6 2 61" xfId="10978" xr:uid="{00000000-0005-0000-0000-0000E6430000}"/>
    <cellStyle name="Normal 6 2 62" xfId="11160" xr:uid="{00000000-0005-0000-0000-0000E7430000}"/>
    <cellStyle name="Normal 6 2 63" xfId="12681" xr:uid="{00000000-0005-0000-0000-0000E8430000}"/>
    <cellStyle name="Normal 6 2 64" xfId="12973" xr:uid="{00000000-0005-0000-0000-0000E9430000}"/>
    <cellStyle name="Normal 6 2 65" xfId="11694" xr:uid="{00000000-0005-0000-0000-0000EA430000}"/>
    <cellStyle name="Normal 6 2 66" xfId="11865" xr:uid="{00000000-0005-0000-0000-0000EB430000}"/>
    <cellStyle name="Normal 6 2 67" xfId="12983" xr:uid="{00000000-0005-0000-0000-0000EC430000}"/>
    <cellStyle name="Normal 6 2 68" xfId="11603" xr:uid="{00000000-0005-0000-0000-0000ED430000}"/>
    <cellStyle name="Normal 6 2 69" xfId="12394" xr:uid="{00000000-0005-0000-0000-0000EE430000}"/>
    <cellStyle name="Normal 6 2 7" xfId="1420" xr:uid="{00000000-0005-0000-0000-0000EF430000}"/>
    <cellStyle name="Normal 6 2 70" xfId="11175" xr:uid="{00000000-0005-0000-0000-0000F0430000}"/>
    <cellStyle name="Normal 6 2 71" xfId="12835" xr:uid="{00000000-0005-0000-0000-0000F1430000}"/>
    <cellStyle name="Normal 6 2 72" xfId="11697" xr:uid="{00000000-0005-0000-0000-0000F2430000}"/>
    <cellStyle name="Normal 6 2 73" xfId="11573" xr:uid="{00000000-0005-0000-0000-0000F3430000}"/>
    <cellStyle name="Normal 6 2 74" xfId="12333" xr:uid="{00000000-0005-0000-0000-0000F4430000}"/>
    <cellStyle name="Normal 6 2 75" xfId="13468" xr:uid="{00000000-0005-0000-0000-0000F5430000}"/>
    <cellStyle name="Normal 6 2 76" xfId="13645" xr:uid="{00000000-0005-0000-0000-0000F6430000}"/>
    <cellStyle name="Normal 6 2 77" xfId="13822" xr:uid="{00000000-0005-0000-0000-0000F7430000}"/>
    <cellStyle name="Normal 6 2 78" xfId="13999" xr:uid="{00000000-0005-0000-0000-0000F8430000}"/>
    <cellStyle name="Normal 6 2 79" xfId="14176" xr:uid="{00000000-0005-0000-0000-0000F9430000}"/>
    <cellStyle name="Normal 6 2 8" xfId="1597" xr:uid="{00000000-0005-0000-0000-0000FA430000}"/>
    <cellStyle name="Normal 6 2 80" xfId="14353" xr:uid="{00000000-0005-0000-0000-0000FB430000}"/>
    <cellStyle name="Normal 6 2 81" xfId="14530" xr:uid="{00000000-0005-0000-0000-0000FC430000}"/>
    <cellStyle name="Normal 6 2 82" xfId="14707" xr:uid="{00000000-0005-0000-0000-0000FD430000}"/>
    <cellStyle name="Normal 6 2 83" xfId="14895" xr:uid="{00000000-0005-0000-0000-0000FE430000}"/>
    <cellStyle name="Normal 6 2 84" xfId="15073" xr:uid="{00000000-0005-0000-0000-0000FF430000}"/>
    <cellStyle name="Normal 6 2 85" xfId="15251" xr:uid="{00000000-0005-0000-0000-000000440000}"/>
    <cellStyle name="Normal 6 2 86" xfId="15429" xr:uid="{00000000-0005-0000-0000-000001440000}"/>
    <cellStyle name="Normal 6 2 87" xfId="15607" xr:uid="{00000000-0005-0000-0000-000002440000}"/>
    <cellStyle name="Normal 6 2 88" xfId="15785" xr:uid="{00000000-0005-0000-0000-000003440000}"/>
    <cellStyle name="Normal 6 2 89" xfId="15963" xr:uid="{00000000-0005-0000-0000-000004440000}"/>
    <cellStyle name="Normal 6 2 9" xfId="1774" xr:uid="{00000000-0005-0000-0000-000005440000}"/>
    <cellStyle name="Normal 6 2 90" xfId="16131" xr:uid="{00000000-0005-0000-0000-000006440000}"/>
    <cellStyle name="Normal 6 2 91" xfId="16308" xr:uid="{00000000-0005-0000-0000-000007440000}"/>
    <cellStyle name="Normal 6 2 92" xfId="16485" xr:uid="{00000000-0005-0000-0000-000008440000}"/>
    <cellStyle name="Normal 6 2 93" xfId="16662" xr:uid="{00000000-0005-0000-0000-000009440000}"/>
    <cellStyle name="Normal 6 2 94" xfId="16839" xr:uid="{00000000-0005-0000-0000-00000A440000}"/>
    <cellStyle name="Normal 6 2 95" xfId="17018" xr:uid="{00000000-0005-0000-0000-00000B440000}"/>
    <cellStyle name="Normal 6 2 96" xfId="17089" xr:uid="{00000000-0005-0000-0000-00000C440000}"/>
    <cellStyle name="Normal 6 2 97" xfId="17434" xr:uid="{00000000-0005-0000-0000-00000D440000}"/>
    <cellStyle name="Normal 6 2 98" xfId="17105" xr:uid="{00000000-0005-0000-0000-00000E440000}"/>
    <cellStyle name="Normal 6 2 99" xfId="17698" xr:uid="{00000000-0005-0000-0000-00000F440000}"/>
    <cellStyle name="Normal 6 20" xfId="3198" xr:uid="{00000000-0005-0000-0000-000010440000}"/>
    <cellStyle name="Normal 6 21" xfId="3375" xr:uid="{00000000-0005-0000-0000-000011440000}"/>
    <cellStyle name="Normal 6 22" xfId="3552" xr:uid="{00000000-0005-0000-0000-000012440000}"/>
    <cellStyle name="Normal 6 23" xfId="3729" xr:uid="{00000000-0005-0000-0000-000013440000}"/>
    <cellStyle name="Normal 6 24" xfId="3906" xr:uid="{00000000-0005-0000-0000-000014440000}"/>
    <cellStyle name="Normal 6 25" xfId="4083" xr:uid="{00000000-0005-0000-0000-000015440000}"/>
    <cellStyle name="Normal 6 26" xfId="4260" xr:uid="{00000000-0005-0000-0000-000016440000}"/>
    <cellStyle name="Normal 6 27" xfId="4437" xr:uid="{00000000-0005-0000-0000-000017440000}"/>
    <cellStyle name="Normal 6 28" xfId="4614" xr:uid="{00000000-0005-0000-0000-000018440000}"/>
    <cellStyle name="Normal 6 29" xfId="4791" xr:uid="{00000000-0005-0000-0000-000019440000}"/>
    <cellStyle name="Normal 6 3" xfId="177" xr:uid="{00000000-0005-0000-0000-00001A440000}"/>
    <cellStyle name="Normal 6 3 10" xfId="1952" xr:uid="{00000000-0005-0000-0000-00001B440000}"/>
    <cellStyle name="Normal 6 3 100" xfId="359" xr:uid="{00000000-0005-0000-0000-00001C440000}"/>
    <cellStyle name="Normal 6 3 11" xfId="2129" xr:uid="{00000000-0005-0000-0000-00001D440000}"/>
    <cellStyle name="Normal 6 3 12" xfId="2306" xr:uid="{00000000-0005-0000-0000-00001E440000}"/>
    <cellStyle name="Normal 6 3 13" xfId="2483" xr:uid="{00000000-0005-0000-0000-00001F440000}"/>
    <cellStyle name="Normal 6 3 14" xfId="2660" xr:uid="{00000000-0005-0000-0000-000020440000}"/>
    <cellStyle name="Normal 6 3 15" xfId="2837" xr:uid="{00000000-0005-0000-0000-000021440000}"/>
    <cellStyle name="Normal 6 3 16" xfId="3014" xr:uid="{00000000-0005-0000-0000-000022440000}"/>
    <cellStyle name="Normal 6 3 17" xfId="3191" xr:uid="{00000000-0005-0000-0000-000023440000}"/>
    <cellStyle name="Normal 6 3 18" xfId="3368" xr:uid="{00000000-0005-0000-0000-000024440000}"/>
    <cellStyle name="Normal 6 3 19" xfId="3545" xr:uid="{00000000-0005-0000-0000-000025440000}"/>
    <cellStyle name="Normal 6 3 2" xfId="536" xr:uid="{00000000-0005-0000-0000-000026440000}"/>
    <cellStyle name="Normal 6 3 20" xfId="3722" xr:uid="{00000000-0005-0000-0000-000027440000}"/>
    <cellStyle name="Normal 6 3 21" xfId="3899" xr:uid="{00000000-0005-0000-0000-000028440000}"/>
    <cellStyle name="Normal 6 3 22" xfId="4076" xr:uid="{00000000-0005-0000-0000-000029440000}"/>
    <cellStyle name="Normal 6 3 23" xfId="4253" xr:uid="{00000000-0005-0000-0000-00002A440000}"/>
    <cellStyle name="Normal 6 3 24" xfId="4430" xr:uid="{00000000-0005-0000-0000-00002B440000}"/>
    <cellStyle name="Normal 6 3 25" xfId="4607" xr:uid="{00000000-0005-0000-0000-00002C440000}"/>
    <cellStyle name="Normal 6 3 26" xfId="4784" xr:uid="{00000000-0005-0000-0000-00002D440000}"/>
    <cellStyle name="Normal 6 3 27" xfId="4961" xr:uid="{00000000-0005-0000-0000-00002E440000}"/>
    <cellStyle name="Normal 6 3 28" xfId="5138" xr:uid="{00000000-0005-0000-0000-00002F440000}"/>
    <cellStyle name="Normal 6 3 29" xfId="5315" xr:uid="{00000000-0005-0000-0000-000030440000}"/>
    <cellStyle name="Normal 6 3 3" xfId="713" xr:uid="{00000000-0005-0000-0000-000031440000}"/>
    <cellStyle name="Normal 6 3 30" xfId="5492" xr:uid="{00000000-0005-0000-0000-000032440000}"/>
    <cellStyle name="Normal 6 3 31" xfId="5669" xr:uid="{00000000-0005-0000-0000-000033440000}"/>
    <cellStyle name="Normal 6 3 32" xfId="5846" xr:uid="{00000000-0005-0000-0000-000034440000}"/>
    <cellStyle name="Normal 6 3 33" xfId="6023" xr:uid="{00000000-0005-0000-0000-000035440000}"/>
    <cellStyle name="Normal 6 3 34" xfId="6200" xr:uid="{00000000-0005-0000-0000-000036440000}"/>
    <cellStyle name="Normal 6 3 35" xfId="6377" xr:uid="{00000000-0005-0000-0000-000037440000}"/>
    <cellStyle name="Normal 6 3 36" xfId="6554" xr:uid="{00000000-0005-0000-0000-000038440000}"/>
    <cellStyle name="Normal 6 3 37" xfId="6731" xr:uid="{00000000-0005-0000-0000-000039440000}"/>
    <cellStyle name="Normal 6 3 38" xfId="6908" xr:uid="{00000000-0005-0000-0000-00003A440000}"/>
    <cellStyle name="Normal 6 3 39" xfId="7085" xr:uid="{00000000-0005-0000-0000-00003B440000}"/>
    <cellStyle name="Normal 6 3 4" xfId="890" xr:uid="{00000000-0005-0000-0000-00003C440000}"/>
    <cellStyle name="Normal 6 3 40" xfId="7262" xr:uid="{00000000-0005-0000-0000-00003D440000}"/>
    <cellStyle name="Normal 6 3 41" xfId="7439" xr:uid="{00000000-0005-0000-0000-00003E440000}"/>
    <cellStyle name="Normal 6 3 42" xfId="7616" xr:uid="{00000000-0005-0000-0000-00003F440000}"/>
    <cellStyle name="Normal 6 3 43" xfId="7793" xr:uid="{00000000-0005-0000-0000-000040440000}"/>
    <cellStyle name="Normal 6 3 44" xfId="7970" xr:uid="{00000000-0005-0000-0000-000041440000}"/>
    <cellStyle name="Normal 6 3 45" xfId="8147" xr:uid="{00000000-0005-0000-0000-000042440000}"/>
    <cellStyle name="Normal 6 3 46" xfId="8324" xr:uid="{00000000-0005-0000-0000-000043440000}"/>
    <cellStyle name="Normal 6 3 47" xfId="8501" xr:uid="{00000000-0005-0000-0000-000044440000}"/>
    <cellStyle name="Normal 6 3 48" xfId="8678" xr:uid="{00000000-0005-0000-0000-000045440000}"/>
    <cellStyle name="Normal 6 3 49" xfId="8855" xr:uid="{00000000-0005-0000-0000-000046440000}"/>
    <cellStyle name="Normal 6 3 5" xfId="1067" xr:uid="{00000000-0005-0000-0000-000047440000}"/>
    <cellStyle name="Normal 6 3 50" xfId="9032" xr:uid="{00000000-0005-0000-0000-000048440000}"/>
    <cellStyle name="Normal 6 3 51" xfId="9209" xr:uid="{00000000-0005-0000-0000-000049440000}"/>
    <cellStyle name="Normal 6 3 52" xfId="9386" xr:uid="{00000000-0005-0000-0000-00004A440000}"/>
    <cellStyle name="Normal 6 3 53" xfId="9563" xr:uid="{00000000-0005-0000-0000-00004B440000}"/>
    <cellStyle name="Normal 6 3 54" xfId="9740" xr:uid="{00000000-0005-0000-0000-00004C440000}"/>
    <cellStyle name="Normal 6 3 55" xfId="9917" xr:uid="{00000000-0005-0000-0000-00004D440000}"/>
    <cellStyle name="Normal 6 3 56" xfId="10094" xr:uid="{00000000-0005-0000-0000-00004E440000}"/>
    <cellStyle name="Normal 6 3 57" xfId="10271" xr:uid="{00000000-0005-0000-0000-00004F440000}"/>
    <cellStyle name="Normal 6 3 58" xfId="10448" xr:uid="{00000000-0005-0000-0000-000050440000}"/>
    <cellStyle name="Normal 6 3 59" xfId="10625" xr:uid="{00000000-0005-0000-0000-000051440000}"/>
    <cellStyle name="Normal 6 3 6" xfId="1244" xr:uid="{00000000-0005-0000-0000-000052440000}"/>
    <cellStyle name="Normal 6 3 60" xfId="10802" xr:uid="{00000000-0005-0000-0000-000053440000}"/>
    <cellStyle name="Normal 6 3 61" xfId="10979" xr:uid="{00000000-0005-0000-0000-000054440000}"/>
    <cellStyle name="Normal 6 3 62" xfId="11161" xr:uid="{00000000-0005-0000-0000-000055440000}"/>
    <cellStyle name="Normal 6 3 63" xfId="11276" xr:uid="{00000000-0005-0000-0000-000056440000}"/>
    <cellStyle name="Normal 6 3 64" xfId="11492" xr:uid="{00000000-0005-0000-0000-000057440000}"/>
    <cellStyle name="Normal 6 3 65" xfId="12206" xr:uid="{00000000-0005-0000-0000-000058440000}"/>
    <cellStyle name="Normal 6 3 66" xfId="12121" xr:uid="{00000000-0005-0000-0000-000059440000}"/>
    <cellStyle name="Normal 6 3 67" xfId="11569" xr:uid="{00000000-0005-0000-0000-00005A440000}"/>
    <cellStyle name="Normal 6 3 68" xfId="11183" xr:uid="{00000000-0005-0000-0000-00005B440000}"/>
    <cellStyle name="Normal 6 3 69" xfId="12619" xr:uid="{00000000-0005-0000-0000-00005C440000}"/>
    <cellStyle name="Normal 6 3 7" xfId="1421" xr:uid="{00000000-0005-0000-0000-00005D440000}"/>
    <cellStyle name="Normal 6 3 70" xfId="11250" xr:uid="{00000000-0005-0000-0000-00005E440000}"/>
    <cellStyle name="Normal 6 3 71" xfId="11945" xr:uid="{00000000-0005-0000-0000-00005F440000}"/>
    <cellStyle name="Normal 6 3 72" xfId="11594" xr:uid="{00000000-0005-0000-0000-000060440000}"/>
    <cellStyle name="Normal 6 3 73" xfId="11340" xr:uid="{00000000-0005-0000-0000-000061440000}"/>
    <cellStyle name="Normal 6 3 74" xfId="11373" xr:uid="{00000000-0005-0000-0000-000062440000}"/>
    <cellStyle name="Normal 6 3 75" xfId="13469" xr:uid="{00000000-0005-0000-0000-000063440000}"/>
    <cellStyle name="Normal 6 3 76" xfId="13646" xr:uid="{00000000-0005-0000-0000-000064440000}"/>
    <cellStyle name="Normal 6 3 77" xfId="13823" xr:uid="{00000000-0005-0000-0000-000065440000}"/>
    <cellStyle name="Normal 6 3 78" xfId="14000" xr:uid="{00000000-0005-0000-0000-000066440000}"/>
    <cellStyle name="Normal 6 3 79" xfId="14177" xr:uid="{00000000-0005-0000-0000-000067440000}"/>
    <cellStyle name="Normal 6 3 8" xfId="1598" xr:uid="{00000000-0005-0000-0000-000068440000}"/>
    <cellStyle name="Normal 6 3 80" xfId="14354" xr:uid="{00000000-0005-0000-0000-000069440000}"/>
    <cellStyle name="Normal 6 3 81" xfId="14531" xr:uid="{00000000-0005-0000-0000-00006A440000}"/>
    <cellStyle name="Normal 6 3 82" xfId="14708" xr:uid="{00000000-0005-0000-0000-00006B440000}"/>
    <cellStyle name="Normal 6 3 83" xfId="14896" xr:uid="{00000000-0005-0000-0000-00006C440000}"/>
    <cellStyle name="Normal 6 3 84" xfId="15074" xr:uid="{00000000-0005-0000-0000-00006D440000}"/>
    <cellStyle name="Normal 6 3 85" xfId="15252" xr:uid="{00000000-0005-0000-0000-00006E440000}"/>
    <cellStyle name="Normal 6 3 86" xfId="15430" xr:uid="{00000000-0005-0000-0000-00006F440000}"/>
    <cellStyle name="Normal 6 3 87" xfId="15608" xr:uid="{00000000-0005-0000-0000-000070440000}"/>
    <cellStyle name="Normal 6 3 88" xfId="15786" xr:uid="{00000000-0005-0000-0000-000071440000}"/>
    <cellStyle name="Normal 6 3 89" xfId="15964" xr:uid="{00000000-0005-0000-0000-000072440000}"/>
    <cellStyle name="Normal 6 3 9" xfId="1775" xr:uid="{00000000-0005-0000-0000-000073440000}"/>
    <cellStyle name="Normal 6 3 90" xfId="16132" xr:uid="{00000000-0005-0000-0000-000074440000}"/>
    <cellStyle name="Normal 6 3 91" xfId="16309" xr:uid="{00000000-0005-0000-0000-000075440000}"/>
    <cellStyle name="Normal 6 3 92" xfId="16486" xr:uid="{00000000-0005-0000-0000-000076440000}"/>
    <cellStyle name="Normal 6 3 93" xfId="16663" xr:uid="{00000000-0005-0000-0000-000077440000}"/>
    <cellStyle name="Normal 6 3 94" xfId="16840" xr:uid="{00000000-0005-0000-0000-000078440000}"/>
    <cellStyle name="Normal 6 3 95" xfId="17019" xr:uid="{00000000-0005-0000-0000-000079440000}"/>
    <cellStyle name="Normal 6 3 96" xfId="17142" xr:uid="{00000000-0005-0000-0000-00007A440000}"/>
    <cellStyle name="Normal 6 3 97" xfId="17191" xr:uid="{00000000-0005-0000-0000-00007B440000}"/>
    <cellStyle name="Normal 6 3 98" xfId="17224" xr:uid="{00000000-0005-0000-0000-00007C440000}"/>
    <cellStyle name="Normal 6 3 99" xfId="17370" xr:uid="{00000000-0005-0000-0000-00007D440000}"/>
    <cellStyle name="Normal 6 30" xfId="4968" xr:uid="{00000000-0005-0000-0000-00007E440000}"/>
    <cellStyle name="Normal 6 31" xfId="5145" xr:uid="{00000000-0005-0000-0000-00007F440000}"/>
    <cellStyle name="Normal 6 32" xfId="5322" xr:uid="{00000000-0005-0000-0000-000080440000}"/>
    <cellStyle name="Normal 6 33" xfId="5499" xr:uid="{00000000-0005-0000-0000-000081440000}"/>
    <cellStyle name="Normal 6 34" xfId="5676" xr:uid="{00000000-0005-0000-0000-000082440000}"/>
    <cellStyle name="Normal 6 35" xfId="5853" xr:uid="{00000000-0005-0000-0000-000083440000}"/>
    <cellStyle name="Normal 6 36" xfId="6030" xr:uid="{00000000-0005-0000-0000-000084440000}"/>
    <cellStyle name="Normal 6 37" xfId="6207" xr:uid="{00000000-0005-0000-0000-000085440000}"/>
    <cellStyle name="Normal 6 38" xfId="6384" xr:uid="{00000000-0005-0000-0000-000086440000}"/>
    <cellStyle name="Normal 6 39" xfId="6561" xr:uid="{00000000-0005-0000-0000-000087440000}"/>
    <cellStyle name="Normal 6 4" xfId="366" xr:uid="{00000000-0005-0000-0000-000088440000}"/>
    <cellStyle name="Normal 6 40" xfId="6738" xr:uid="{00000000-0005-0000-0000-000089440000}"/>
    <cellStyle name="Normal 6 41" xfId="6915" xr:uid="{00000000-0005-0000-0000-00008A440000}"/>
    <cellStyle name="Normal 6 42" xfId="7092" xr:uid="{00000000-0005-0000-0000-00008B440000}"/>
    <cellStyle name="Normal 6 43" xfId="7269" xr:uid="{00000000-0005-0000-0000-00008C440000}"/>
    <cellStyle name="Normal 6 44" xfId="7446" xr:uid="{00000000-0005-0000-0000-00008D440000}"/>
    <cellStyle name="Normal 6 45" xfId="7623" xr:uid="{00000000-0005-0000-0000-00008E440000}"/>
    <cellStyle name="Normal 6 46" xfId="7800" xr:uid="{00000000-0005-0000-0000-00008F440000}"/>
    <cellStyle name="Normal 6 47" xfId="7977" xr:uid="{00000000-0005-0000-0000-000090440000}"/>
    <cellStyle name="Normal 6 48" xfId="8154" xr:uid="{00000000-0005-0000-0000-000091440000}"/>
    <cellStyle name="Normal 6 49" xfId="8331" xr:uid="{00000000-0005-0000-0000-000092440000}"/>
    <cellStyle name="Normal 6 5" xfId="543" xr:uid="{00000000-0005-0000-0000-000093440000}"/>
    <cellStyle name="Normal 6 50" xfId="8508" xr:uid="{00000000-0005-0000-0000-000094440000}"/>
    <cellStyle name="Normal 6 51" xfId="8685" xr:uid="{00000000-0005-0000-0000-000095440000}"/>
    <cellStyle name="Normal 6 52" xfId="8862" xr:uid="{00000000-0005-0000-0000-000096440000}"/>
    <cellStyle name="Normal 6 53" xfId="9039" xr:uid="{00000000-0005-0000-0000-000097440000}"/>
    <cellStyle name="Normal 6 54" xfId="9216" xr:uid="{00000000-0005-0000-0000-000098440000}"/>
    <cellStyle name="Normal 6 55" xfId="9393" xr:uid="{00000000-0005-0000-0000-000099440000}"/>
    <cellStyle name="Normal 6 56" xfId="9570" xr:uid="{00000000-0005-0000-0000-00009A440000}"/>
    <cellStyle name="Normal 6 57" xfId="9747" xr:uid="{00000000-0005-0000-0000-00009B440000}"/>
    <cellStyle name="Normal 6 58" xfId="9924" xr:uid="{00000000-0005-0000-0000-00009C440000}"/>
    <cellStyle name="Normal 6 59" xfId="10101" xr:uid="{00000000-0005-0000-0000-00009D440000}"/>
    <cellStyle name="Normal 6 6" xfId="720" xr:uid="{00000000-0005-0000-0000-00009E440000}"/>
    <cellStyle name="Normal 6 60" xfId="10278" xr:uid="{00000000-0005-0000-0000-00009F440000}"/>
    <cellStyle name="Normal 6 61" xfId="10455" xr:uid="{00000000-0005-0000-0000-0000A0440000}"/>
    <cellStyle name="Normal 6 62" xfId="10632" xr:uid="{00000000-0005-0000-0000-0000A1440000}"/>
    <cellStyle name="Normal 6 63" xfId="10809" xr:uid="{00000000-0005-0000-0000-0000A2440000}"/>
    <cellStyle name="Normal 6 64" xfId="10986" xr:uid="{00000000-0005-0000-0000-0000A3440000}"/>
    <cellStyle name="Normal 6 65" xfId="11316" xr:uid="{00000000-0005-0000-0000-0000A4440000}"/>
    <cellStyle name="Normal 6 66" xfId="11599" xr:uid="{00000000-0005-0000-0000-0000A5440000}"/>
    <cellStyle name="Normal 6 67" xfId="13027" xr:uid="{00000000-0005-0000-0000-0000A6440000}"/>
    <cellStyle name="Normal 6 68" xfId="13069" xr:uid="{00000000-0005-0000-0000-0000A7440000}"/>
    <cellStyle name="Normal 6 69" xfId="13108" xr:uid="{00000000-0005-0000-0000-0000A8440000}"/>
    <cellStyle name="Normal 6 7" xfId="897" xr:uid="{00000000-0005-0000-0000-0000A9440000}"/>
    <cellStyle name="Normal 6 70" xfId="13142" xr:uid="{00000000-0005-0000-0000-0000AA440000}"/>
    <cellStyle name="Normal 6 71" xfId="13176" xr:uid="{00000000-0005-0000-0000-0000AB440000}"/>
    <cellStyle name="Normal 6 72" xfId="13206" xr:uid="{00000000-0005-0000-0000-0000AC440000}"/>
    <cellStyle name="Normal 6 73" xfId="13231" xr:uid="{00000000-0005-0000-0000-0000AD440000}"/>
    <cellStyle name="Normal 6 74" xfId="13252" xr:uid="{00000000-0005-0000-0000-0000AE440000}"/>
    <cellStyle name="Normal 6 75" xfId="13269" xr:uid="{00000000-0005-0000-0000-0000AF440000}"/>
    <cellStyle name="Normal 6 76" xfId="13282" xr:uid="{00000000-0005-0000-0000-0000B0440000}"/>
    <cellStyle name="Normal 6 77" xfId="13467" xr:uid="{00000000-0005-0000-0000-0000B1440000}"/>
    <cellStyle name="Normal 6 78" xfId="13644" xr:uid="{00000000-0005-0000-0000-0000B2440000}"/>
    <cellStyle name="Normal 6 79" xfId="13821" xr:uid="{00000000-0005-0000-0000-0000B3440000}"/>
    <cellStyle name="Normal 6 8" xfId="1074" xr:uid="{00000000-0005-0000-0000-0000B4440000}"/>
    <cellStyle name="Normal 6 80" xfId="13998" xr:uid="{00000000-0005-0000-0000-0000B5440000}"/>
    <cellStyle name="Normal 6 81" xfId="14175" xr:uid="{00000000-0005-0000-0000-0000B6440000}"/>
    <cellStyle name="Normal 6 82" xfId="14352" xr:uid="{00000000-0005-0000-0000-0000B7440000}"/>
    <cellStyle name="Normal 6 83" xfId="14529" xr:uid="{00000000-0005-0000-0000-0000B8440000}"/>
    <cellStyle name="Normal 6 84" xfId="14706" xr:uid="{00000000-0005-0000-0000-0000B9440000}"/>
    <cellStyle name="Normal 6 85" xfId="14894" xr:uid="{00000000-0005-0000-0000-0000BA440000}"/>
    <cellStyle name="Normal 6 86" xfId="15072" xr:uid="{00000000-0005-0000-0000-0000BB440000}"/>
    <cellStyle name="Normal 6 87" xfId="15250" xr:uid="{00000000-0005-0000-0000-0000BC440000}"/>
    <cellStyle name="Normal 6 88" xfId="15428" xr:uid="{00000000-0005-0000-0000-0000BD440000}"/>
    <cellStyle name="Normal 6 89" xfId="15606" xr:uid="{00000000-0005-0000-0000-0000BE440000}"/>
    <cellStyle name="Normal 6 9" xfId="1251" xr:uid="{00000000-0005-0000-0000-0000BF440000}"/>
    <cellStyle name="Normal 6 90" xfId="15784" xr:uid="{00000000-0005-0000-0000-0000C0440000}"/>
    <cellStyle name="Normal 6 91" xfId="15962" xr:uid="{00000000-0005-0000-0000-0000C1440000}"/>
    <cellStyle name="Normal 6 92" xfId="16130" xr:uid="{00000000-0005-0000-0000-0000C2440000}"/>
    <cellStyle name="Normal 6 93" xfId="16307" xr:uid="{00000000-0005-0000-0000-0000C3440000}"/>
    <cellStyle name="Normal 6 94" xfId="16484" xr:uid="{00000000-0005-0000-0000-0000C4440000}"/>
    <cellStyle name="Normal 6 95" xfId="16661" xr:uid="{00000000-0005-0000-0000-0000C5440000}"/>
    <cellStyle name="Normal 6 96" xfId="16838" xr:uid="{00000000-0005-0000-0000-0000C6440000}"/>
    <cellStyle name="Normal 6 97" xfId="16849" xr:uid="{00000000-0005-0000-0000-0000C7440000}"/>
    <cellStyle name="Normal 6 98" xfId="17068" xr:uid="{00000000-0005-0000-0000-0000C8440000}"/>
    <cellStyle name="Normal 6 99" xfId="17158" xr:uid="{00000000-0005-0000-0000-0000C9440000}"/>
    <cellStyle name="Normal 7" xfId="178" xr:uid="{00000000-0005-0000-0000-0000CA440000}"/>
    <cellStyle name="Normal 7 10" xfId="1606" xr:uid="{00000000-0005-0000-0000-0000CB440000}"/>
    <cellStyle name="Normal 7 100" xfId="17356" xr:uid="{00000000-0005-0000-0000-0000CC440000}"/>
    <cellStyle name="Normal 7 101" xfId="188" xr:uid="{00000000-0005-0000-0000-0000CD440000}"/>
    <cellStyle name="Normal 7 11" xfId="1783" xr:uid="{00000000-0005-0000-0000-0000CE440000}"/>
    <cellStyle name="Normal 7 12" xfId="1960" xr:uid="{00000000-0005-0000-0000-0000CF440000}"/>
    <cellStyle name="Normal 7 13" xfId="2137" xr:uid="{00000000-0005-0000-0000-0000D0440000}"/>
    <cellStyle name="Normal 7 14" xfId="2314" xr:uid="{00000000-0005-0000-0000-0000D1440000}"/>
    <cellStyle name="Normal 7 15" xfId="2491" xr:uid="{00000000-0005-0000-0000-0000D2440000}"/>
    <cellStyle name="Normal 7 16" xfId="2668" xr:uid="{00000000-0005-0000-0000-0000D3440000}"/>
    <cellStyle name="Normal 7 17" xfId="2845" xr:uid="{00000000-0005-0000-0000-0000D4440000}"/>
    <cellStyle name="Normal 7 18" xfId="3022" xr:uid="{00000000-0005-0000-0000-0000D5440000}"/>
    <cellStyle name="Normal 7 19" xfId="3199" xr:uid="{00000000-0005-0000-0000-0000D6440000}"/>
    <cellStyle name="Normal 7 2" xfId="179" xr:uid="{00000000-0005-0000-0000-0000D7440000}"/>
    <cellStyle name="Normal 7 2 10" xfId="1953" xr:uid="{00000000-0005-0000-0000-0000D8440000}"/>
    <cellStyle name="Normal 7 2 100" xfId="360" xr:uid="{00000000-0005-0000-0000-0000D9440000}"/>
    <cellStyle name="Normal 7 2 11" xfId="2130" xr:uid="{00000000-0005-0000-0000-0000DA440000}"/>
    <cellStyle name="Normal 7 2 12" xfId="2307" xr:uid="{00000000-0005-0000-0000-0000DB440000}"/>
    <cellStyle name="Normal 7 2 13" xfId="2484" xr:uid="{00000000-0005-0000-0000-0000DC440000}"/>
    <cellStyle name="Normal 7 2 14" xfId="2661" xr:uid="{00000000-0005-0000-0000-0000DD440000}"/>
    <cellStyle name="Normal 7 2 15" xfId="2838" xr:uid="{00000000-0005-0000-0000-0000DE440000}"/>
    <cellStyle name="Normal 7 2 16" xfId="3015" xr:uid="{00000000-0005-0000-0000-0000DF440000}"/>
    <cellStyle name="Normal 7 2 17" xfId="3192" xr:uid="{00000000-0005-0000-0000-0000E0440000}"/>
    <cellStyle name="Normal 7 2 18" xfId="3369" xr:uid="{00000000-0005-0000-0000-0000E1440000}"/>
    <cellStyle name="Normal 7 2 19" xfId="3546" xr:uid="{00000000-0005-0000-0000-0000E2440000}"/>
    <cellStyle name="Normal 7 2 2" xfId="537" xr:uid="{00000000-0005-0000-0000-0000E3440000}"/>
    <cellStyle name="Normal 7 2 20" xfId="3723" xr:uid="{00000000-0005-0000-0000-0000E4440000}"/>
    <cellStyle name="Normal 7 2 21" xfId="3900" xr:uid="{00000000-0005-0000-0000-0000E5440000}"/>
    <cellStyle name="Normal 7 2 22" xfId="4077" xr:uid="{00000000-0005-0000-0000-0000E6440000}"/>
    <cellStyle name="Normal 7 2 23" xfId="4254" xr:uid="{00000000-0005-0000-0000-0000E7440000}"/>
    <cellStyle name="Normal 7 2 24" xfId="4431" xr:uid="{00000000-0005-0000-0000-0000E8440000}"/>
    <cellStyle name="Normal 7 2 25" xfId="4608" xr:uid="{00000000-0005-0000-0000-0000E9440000}"/>
    <cellStyle name="Normal 7 2 26" xfId="4785" xr:uid="{00000000-0005-0000-0000-0000EA440000}"/>
    <cellStyle name="Normal 7 2 27" xfId="4962" xr:uid="{00000000-0005-0000-0000-0000EB440000}"/>
    <cellStyle name="Normal 7 2 28" xfId="5139" xr:uid="{00000000-0005-0000-0000-0000EC440000}"/>
    <cellStyle name="Normal 7 2 29" xfId="5316" xr:uid="{00000000-0005-0000-0000-0000ED440000}"/>
    <cellStyle name="Normal 7 2 3" xfId="714" xr:uid="{00000000-0005-0000-0000-0000EE440000}"/>
    <cellStyle name="Normal 7 2 30" xfId="5493" xr:uid="{00000000-0005-0000-0000-0000EF440000}"/>
    <cellStyle name="Normal 7 2 31" xfId="5670" xr:uid="{00000000-0005-0000-0000-0000F0440000}"/>
    <cellStyle name="Normal 7 2 32" xfId="5847" xr:uid="{00000000-0005-0000-0000-0000F1440000}"/>
    <cellStyle name="Normal 7 2 33" xfId="6024" xr:uid="{00000000-0005-0000-0000-0000F2440000}"/>
    <cellStyle name="Normal 7 2 34" xfId="6201" xr:uid="{00000000-0005-0000-0000-0000F3440000}"/>
    <cellStyle name="Normal 7 2 35" xfId="6378" xr:uid="{00000000-0005-0000-0000-0000F4440000}"/>
    <cellStyle name="Normal 7 2 36" xfId="6555" xr:uid="{00000000-0005-0000-0000-0000F5440000}"/>
    <cellStyle name="Normal 7 2 37" xfId="6732" xr:uid="{00000000-0005-0000-0000-0000F6440000}"/>
    <cellStyle name="Normal 7 2 38" xfId="6909" xr:uid="{00000000-0005-0000-0000-0000F7440000}"/>
    <cellStyle name="Normal 7 2 39" xfId="7086" xr:uid="{00000000-0005-0000-0000-0000F8440000}"/>
    <cellStyle name="Normal 7 2 4" xfId="891" xr:uid="{00000000-0005-0000-0000-0000F9440000}"/>
    <cellStyle name="Normal 7 2 40" xfId="7263" xr:uid="{00000000-0005-0000-0000-0000FA440000}"/>
    <cellStyle name="Normal 7 2 41" xfId="7440" xr:uid="{00000000-0005-0000-0000-0000FB440000}"/>
    <cellStyle name="Normal 7 2 42" xfId="7617" xr:uid="{00000000-0005-0000-0000-0000FC440000}"/>
    <cellStyle name="Normal 7 2 43" xfId="7794" xr:uid="{00000000-0005-0000-0000-0000FD440000}"/>
    <cellStyle name="Normal 7 2 44" xfId="7971" xr:uid="{00000000-0005-0000-0000-0000FE440000}"/>
    <cellStyle name="Normal 7 2 45" xfId="8148" xr:uid="{00000000-0005-0000-0000-0000FF440000}"/>
    <cellStyle name="Normal 7 2 46" xfId="8325" xr:uid="{00000000-0005-0000-0000-000000450000}"/>
    <cellStyle name="Normal 7 2 47" xfId="8502" xr:uid="{00000000-0005-0000-0000-000001450000}"/>
    <cellStyle name="Normal 7 2 48" xfId="8679" xr:uid="{00000000-0005-0000-0000-000002450000}"/>
    <cellStyle name="Normal 7 2 49" xfId="8856" xr:uid="{00000000-0005-0000-0000-000003450000}"/>
    <cellStyle name="Normal 7 2 5" xfId="1068" xr:uid="{00000000-0005-0000-0000-000004450000}"/>
    <cellStyle name="Normal 7 2 50" xfId="9033" xr:uid="{00000000-0005-0000-0000-000005450000}"/>
    <cellStyle name="Normal 7 2 51" xfId="9210" xr:uid="{00000000-0005-0000-0000-000006450000}"/>
    <cellStyle name="Normal 7 2 52" xfId="9387" xr:uid="{00000000-0005-0000-0000-000007450000}"/>
    <cellStyle name="Normal 7 2 53" xfId="9564" xr:uid="{00000000-0005-0000-0000-000008450000}"/>
    <cellStyle name="Normal 7 2 54" xfId="9741" xr:uid="{00000000-0005-0000-0000-000009450000}"/>
    <cellStyle name="Normal 7 2 55" xfId="9918" xr:uid="{00000000-0005-0000-0000-00000A450000}"/>
    <cellStyle name="Normal 7 2 56" xfId="10095" xr:uid="{00000000-0005-0000-0000-00000B450000}"/>
    <cellStyle name="Normal 7 2 57" xfId="10272" xr:uid="{00000000-0005-0000-0000-00000C450000}"/>
    <cellStyle name="Normal 7 2 58" xfId="10449" xr:uid="{00000000-0005-0000-0000-00000D450000}"/>
    <cellStyle name="Normal 7 2 59" xfId="10626" xr:uid="{00000000-0005-0000-0000-00000E450000}"/>
    <cellStyle name="Normal 7 2 6" xfId="1245" xr:uid="{00000000-0005-0000-0000-00000F450000}"/>
    <cellStyle name="Normal 7 2 60" xfId="10803" xr:uid="{00000000-0005-0000-0000-000010450000}"/>
    <cellStyle name="Normal 7 2 61" xfId="10980" xr:uid="{00000000-0005-0000-0000-000011450000}"/>
    <cellStyle name="Normal 7 2 62" xfId="11162" xr:uid="{00000000-0005-0000-0000-000012450000}"/>
    <cellStyle name="Normal 7 2 63" xfId="12644" xr:uid="{00000000-0005-0000-0000-000013450000}"/>
    <cellStyle name="Normal 7 2 64" xfId="12906" xr:uid="{00000000-0005-0000-0000-000014450000}"/>
    <cellStyle name="Normal 7 2 65" xfId="12475" xr:uid="{00000000-0005-0000-0000-000015450000}"/>
    <cellStyle name="Normal 7 2 66" xfId="11918" xr:uid="{00000000-0005-0000-0000-000016450000}"/>
    <cellStyle name="Normal 7 2 67" xfId="11713" xr:uid="{00000000-0005-0000-0000-000017450000}"/>
    <cellStyle name="Normal 7 2 68" xfId="11190" xr:uid="{00000000-0005-0000-0000-000018450000}"/>
    <cellStyle name="Normal 7 2 69" xfId="12050" xr:uid="{00000000-0005-0000-0000-000019450000}"/>
    <cellStyle name="Normal 7 2 7" xfId="1422" xr:uid="{00000000-0005-0000-0000-00001A450000}"/>
    <cellStyle name="Normal 7 2 70" xfId="12037" xr:uid="{00000000-0005-0000-0000-00001B450000}"/>
    <cellStyle name="Normal 7 2 71" xfId="12629" xr:uid="{00000000-0005-0000-0000-00001C450000}"/>
    <cellStyle name="Normal 7 2 72" xfId="11754" xr:uid="{00000000-0005-0000-0000-00001D450000}"/>
    <cellStyle name="Normal 7 2 73" xfId="11742" xr:uid="{00000000-0005-0000-0000-00001E450000}"/>
    <cellStyle name="Normal 7 2 74" xfId="12830" xr:uid="{00000000-0005-0000-0000-00001F450000}"/>
    <cellStyle name="Normal 7 2 75" xfId="13471" xr:uid="{00000000-0005-0000-0000-000020450000}"/>
    <cellStyle name="Normal 7 2 76" xfId="13648" xr:uid="{00000000-0005-0000-0000-000021450000}"/>
    <cellStyle name="Normal 7 2 77" xfId="13825" xr:uid="{00000000-0005-0000-0000-000022450000}"/>
    <cellStyle name="Normal 7 2 78" xfId="14002" xr:uid="{00000000-0005-0000-0000-000023450000}"/>
    <cellStyle name="Normal 7 2 79" xfId="14179" xr:uid="{00000000-0005-0000-0000-000024450000}"/>
    <cellStyle name="Normal 7 2 8" xfId="1599" xr:uid="{00000000-0005-0000-0000-000025450000}"/>
    <cellStyle name="Normal 7 2 80" xfId="14356" xr:uid="{00000000-0005-0000-0000-000026450000}"/>
    <cellStyle name="Normal 7 2 81" xfId="14533" xr:uid="{00000000-0005-0000-0000-000027450000}"/>
    <cellStyle name="Normal 7 2 82" xfId="14710" xr:uid="{00000000-0005-0000-0000-000028450000}"/>
    <cellStyle name="Normal 7 2 83" xfId="14903" xr:uid="{00000000-0005-0000-0000-000029450000}"/>
    <cellStyle name="Normal 7 2 84" xfId="15080" xr:uid="{00000000-0005-0000-0000-00002A450000}"/>
    <cellStyle name="Normal 7 2 85" xfId="15259" xr:uid="{00000000-0005-0000-0000-00002B450000}"/>
    <cellStyle name="Normal 7 2 86" xfId="15437" xr:uid="{00000000-0005-0000-0000-00002C450000}"/>
    <cellStyle name="Normal 7 2 87" xfId="15615" xr:uid="{00000000-0005-0000-0000-00002D450000}"/>
    <cellStyle name="Normal 7 2 88" xfId="15793" xr:uid="{00000000-0005-0000-0000-00002E450000}"/>
    <cellStyle name="Normal 7 2 89" xfId="15971" xr:uid="{00000000-0005-0000-0000-00002F450000}"/>
    <cellStyle name="Normal 7 2 9" xfId="1776" xr:uid="{00000000-0005-0000-0000-000030450000}"/>
    <cellStyle name="Normal 7 2 90" xfId="16134" xr:uid="{00000000-0005-0000-0000-000031450000}"/>
    <cellStyle name="Normal 7 2 91" xfId="16311" xr:uid="{00000000-0005-0000-0000-000032450000}"/>
    <cellStyle name="Normal 7 2 92" xfId="16488" xr:uid="{00000000-0005-0000-0000-000033450000}"/>
    <cellStyle name="Normal 7 2 93" xfId="16665" xr:uid="{00000000-0005-0000-0000-000034450000}"/>
    <cellStyle name="Normal 7 2 94" xfId="16842" xr:uid="{00000000-0005-0000-0000-000035450000}"/>
    <cellStyle name="Normal 7 2 95" xfId="17020" xr:uid="{00000000-0005-0000-0000-000036450000}"/>
    <cellStyle name="Normal 7 2 96" xfId="17134" xr:uid="{00000000-0005-0000-0000-000037450000}"/>
    <cellStyle name="Normal 7 2 97" xfId="17132" xr:uid="{00000000-0005-0000-0000-000038450000}"/>
    <cellStyle name="Normal 7 2 98" xfId="17352" xr:uid="{00000000-0005-0000-0000-000039450000}"/>
    <cellStyle name="Normal 7 2 99" xfId="17245" xr:uid="{00000000-0005-0000-0000-00003A450000}"/>
    <cellStyle name="Normal 7 20" xfId="3376" xr:uid="{00000000-0005-0000-0000-00003B450000}"/>
    <cellStyle name="Normal 7 21" xfId="3553" xr:uid="{00000000-0005-0000-0000-00003C450000}"/>
    <cellStyle name="Normal 7 22" xfId="3730" xr:uid="{00000000-0005-0000-0000-00003D450000}"/>
    <cellStyle name="Normal 7 23" xfId="3907" xr:uid="{00000000-0005-0000-0000-00003E450000}"/>
    <cellStyle name="Normal 7 24" xfId="4084" xr:uid="{00000000-0005-0000-0000-00003F450000}"/>
    <cellStyle name="Normal 7 25" xfId="4261" xr:uid="{00000000-0005-0000-0000-000040450000}"/>
    <cellStyle name="Normal 7 26" xfId="4438" xr:uid="{00000000-0005-0000-0000-000041450000}"/>
    <cellStyle name="Normal 7 27" xfId="4615" xr:uid="{00000000-0005-0000-0000-000042450000}"/>
    <cellStyle name="Normal 7 28" xfId="4792" xr:uid="{00000000-0005-0000-0000-000043450000}"/>
    <cellStyle name="Normal 7 29" xfId="4969" xr:uid="{00000000-0005-0000-0000-000044450000}"/>
    <cellStyle name="Normal 7 3" xfId="367" xr:uid="{00000000-0005-0000-0000-000045450000}"/>
    <cellStyle name="Normal 7 30" xfId="5146" xr:uid="{00000000-0005-0000-0000-000046450000}"/>
    <cellStyle name="Normal 7 31" xfId="5323" xr:uid="{00000000-0005-0000-0000-000047450000}"/>
    <cellStyle name="Normal 7 32" xfId="5500" xr:uid="{00000000-0005-0000-0000-000048450000}"/>
    <cellStyle name="Normal 7 33" xfId="5677" xr:uid="{00000000-0005-0000-0000-000049450000}"/>
    <cellStyle name="Normal 7 34" xfId="5854" xr:uid="{00000000-0005-0000-0000-00004A450000}"/>
    <cellStyle name="Normal 7 35" xfId="6031" xr:uid="{00000000-0005-0000-0000-00004B450000}"/>
    <cellStyle name="Normal 7 36" xfId="6208" xr:uid="{00000000-0005-0000-0000-00004C450000}"/>
    <cellStyle name="Normal 7 37" xfId="6385" xr:uid="{00000000-0005-0000-0000-00004D450000}"/>
    <cellStyle name="Normal 7 38" xfId="6562" xr:uid="{00000000-0005-0000-0000-00004E450000}"/>
    <cellStyle name="Normal 7 39" xfId="6739" xr:uid="{00000000-0005-0000-0000-00004F450000}"/>
    <cellStyle name="Normal 7 4" xfId="544" xr:uid="{00000000-0005-0000-0000-000050450000}"/>
    <cellStyle name="Normal 7 40" xfId="6916" xr:uid="{00000000-0005-0000-0000-000051450000}"/>
    <cellStyle name="Normal 7 41" xfId="7093" xr:uid="{00000000-0005-0000-0000-000052450000}"/>
    <cellStyle name="Normal 7 42" xfId="7270" xr:uid="{00000000-0005-0000-0000-000053450000}"/>
    <cellStyle name="Normal 7 43" xfId="7447" xr:uid="{00000000-0005-0000-0000-000054450000}"/>
    <cellStyle name="Normal 7 44" xfId="7624" xr:uid="{00000000-0005-0000-0000-000055450000}"/>
    <cellStyle name="Normal 7 45" xfId="7801" xr:uid="{00000000-0005-0000-0000-000056450000}"/>
    <cellStyle name="Normal 7 46" xfId="7978" xr:uid="{00000000-0005-0000-0000-000057450000}"/>
    <cellStyle name="Normal 7 47" xfId="8155" xr:uid="{00000000-0005-0000-0000-000058450000}"/>
    <cellStyle name="Normal 7 48" xfId="8332" xr:uid="{00000000-0005-0000-0000-000059450000}"/>
    <cellStyle name="Normal 7 49" xfId="8509" xr:uid="{00000000-0005-0000-0000-00005A450000}"/>
    <cellStyle name="Normal 7 5" xfId="721" xr:uid="{00000000-0005-0000-0000-00005B450000}"/>
    <cellStyle name="Normal 7 50" xfId="8686" xr:uid="{00000000-0005-0000-0000-00005C450000}"/>
    <cellStyle name="Normal 7 51" xfId="8863" xr:uid="{00000000-0005-0000-0000-00005D450000}"/>
    <cellStyle name="Normal 7 52" xfId="9040" xr:uid="{00000000-0005-0000-0000-00005E450000}"/>
    <cellStyle name="Normal 7 53" xfId="9217" xr:uid="{00000000-0005-0000-0000-00005F450000}"/>
    <cellStyle name="Normal 7 54" xfId="9394" xr:uid="{00000000-0005-0000-0000-000060450000}"/>
    <cellStyle name="Normal 7 55" xfId="9571" xr:uid="{00000000-0005-0000-0000-000061450000}"/>
    <cellStyle name="Normal 7 56" xfId="9748" xr:uid="{00000000-0005-0000-0000-000062450000}"/>
    <cellStyle name="Normal 7 57" xfId="9925" xr:uid="{00000000-0005-0000-0000-000063450000}"/>
    <cellStyle name="Normal 7 58" xfId="10102" xr:uid="{00000000-0005-0000-0000-000064450000}"/>
    <cellStyle name="Normal 7 59" xfId="10279" xr:uid="{00000000-0005-0000-0000-000065450000}"/>
    <cellStyle name="Normal 7 6" xfId="898" xr:uid="{00000000-0005-0000-0000-000066450000}"/>
    <cellStyle name="Normal 7 60" xfId="10456" xr:uid="{00000000-0005-0000-0000-000067450000}"/>
    <cellStyle name="Normal 7 61" xfId="10633" xr:uid="{00000000-0005-0000-0000-000068450000}"/>
    <cellStyle name="Normal 7 62" xfId="10810" xr:uid="{00000000-0005-0000-0000-000069450000}"/>
    <cellStyle name="Normal 7 63" xfId="10987" xr:uid="{00000000-0005-0000-0000-00006A450000}"/>
    <cellStyle name="Normal 7 64" xfId="11281" xr:uid="{00000000-0005-0000-0000-00006B450000}"/>
    <cellStyle name="Normal 7 65" xfId="11346" xr:uid="{00000000-0005-0000-0000-00006C450000}"/>
    <cellStyle name="Normal 7 66" xfId="12208" xr:uid="{00000000-0005-0000-0000-00006D450000}"/>
    <cellStyle name="Normal 7 67" xfId="11176" xr:uid="{00000000-0005-0000-0000-00006E450000}"/>
    <cellStyle name="Normal 7 68" xfId="11243" xr:uid="{00000000-0005-0000-0000-00006F450000}"/>
    <cellStyle name="Normal 7 69" xfId="12374" xr:uid="{00000000-0005-0000-0000-000070450000}"/>
    <cellStyle name="Normal 7 7" xfId="1075" xr:uid="{00000000-0005-0000-0000-000071450000}"/>
    <cellStyle name="Normal 7 70" xfId="11224" xr:uid="{00000000-0005-0000-0000-000072450000}"/>
    <cellStyle name="Normal 7 71" xfId="11381" xr:uid="{00000000-0005-0000-0000-000073450000}"/>
    <cellStyle name="Normal 7 72" xfId="11808" xr:uid="{00000000-0005-0000-0000-000074450000}"/>
    <cellStyle name="Normal 7 73" xfId="11892" xr:uid="{00000000-0005-0000-0000-000075450000}"/>
    <cellStyle name="Normal 7 74" xfId="11679" xr:uid="{00000000-0005-0000-0000-000076450000}"/>
    <cellStyle name="Normal 7 75" xfId="12171" xr:uid="{00000000-0005-0000-0000-000077450000}"/>
    <cellStyle name="Normal 7 76" xfId="13470" xr:uid="{00000000-0005-0000-0000-000078450000}"/>
    <cellStyle name="Normal 7 77" xfId="13647" xr:uid="{00000000-0005-0000-0000-000079450000}"/>
    <cellStyle name="Normal 7 78" xfId="13824" xr:uid="{00000000-0005-0000-0000-00007A450000}"/>
    <cellStyle name="Normal 7 79" xfId="14001" xr:uid="{00000000-0005-0000-0000-00007B450000}"/>
    <cellStyle name="Normal 7 8" xfId="1252" xr:uid="{00000000-0005-0000-0000-00007C450000}"/>
    <cellStyle name="Normal 7 80" xfId="14178" xr:uid="{00000000-0005-0000-0000-00007D450000}"/>
    <cellStyle name="Normal 7 81" xfId="14355" xr:uid="{00000000-0005-0000-0000-00007E450000}"/>
    <cellStyle name="Normal 7 82" xfId="14532" xr:uid="{00000000-0005-0000-0000-00007F450000}"/>
    <cellStyle name="Normal 7 83" xfId="14709" xr:uid="{00000000-0005-0000-0000-000080450000}"/>
    <cellStyle name="Normal 7 84" xfId="14902" xr:uid="{00000000-0005-0000-0000-000081450000}"/>
    <cellStyle name="Normal 7 85" xfId="15079" xr:uid="{00000000-0005-0000-0000-000082450000}"/>
    <cellStyle name="Normal 7 86" xfId="15258" xr:uid="{00000000-0005-0000-0000-000083450000}"/>
    <cellStyle name="Normal 7 87" xfId="15436" xr:uid="{00000000-0005-0000-0000-000084450000}"/>
    <cellStyle name="Normal 7 88" xfId="15614" xr:uid="{00000000-0005-0000-0000-000085450000}"/>
    <cellStyle name="Normal 7 89" xfId="15792" xr:uid="{00000000-0005-0000-0000-000086450000}"/>
    <cellStyle name="Normal 7 9" xfId="1429" xr:uid="{00000000-0005-0000-0000-000087450000}"/>
    <cellStyle name="Normal 7 90" xfId="15970" xr:uid="{00000000-0005-0000-0000-000088450000}"/>
    <cellStyle name="Normal 7 91" xfId="16133" xr:uid="{00000000-0005-0000-0000-000089450000}"/>
    <cellStyle name="Normal 7 92" xfId="16310" xr:uid="{00000000-0005-0000-0000-00008A450000}"/>
    <cellStyle name="Normal 7 93" xfId="16487" xr:uid="{00000000-0005-0000-0000-00008B450000}"/>
    <cellStyle name="Normal 7 94" xfId="16664" xr:uid="{00000000-0005-0000-0000-00008C450000}"/>
    <cellStyle name="Normal 7 95" xfId="16841" xr:uid="{00000000-0005-0000-0000-00008D450000}"/>
    <cellStyle name="Normal 7 96" xfId="16850" xr:uid="{00000000-0005-0000-0000-00008E450000}"/>
    <cellStyle name="Normal 7 97" xfId="17666" xr:uid="{00000000-0005-0000-0000-00008F450000}"/>
    <cellStyle name="Normal 7 98" xfId="17344" xr:uid="{00000000-0005-0000-0000-000090450000}"/>
    <cellStyle name="Normal 7 99" xfId="17558" xr:uid="{00000000-0005-0000-0000-000091450000}"/>
    <cellStyle name="Normal 8" xfId="16843" xr:uid="{00000000-0005-0000-0000-000092450000}"/>
    <cellStyle name="Normal 8 2" xfId="17716" xr:uid="{00000000-0005-0000-0000-000093450000}"/>
    <cellStyle name="Normal 8 3" xfId="17724" xr:uid="{00000000-0005-0000-0000-000094450000}"/>
    <cellStyle name="Normal 8 4" xfId="17729" xr:uid="{00000000-0005-0000-0000-000095450000}"/>
    <cellStyle name="Normal 8 5" xfId="17732" xr:uid="{00000000-0005-0000-0000-000096450000}"/>
    <cellStyle name="Normal 8 6" xfId="17733" xr:uid="{00000000-0005-0000-0000-000097450000}"/>
    <cellStyle name="Normal 8 7" xfId="17841" xr:uid="{00000000-0005-0000-0000-000098450000}"/>
    <cellStyle name="Normal 9" xfId="182" xr:uid="{00000000-0005-0000-0000-000099450000}"/>
    <cellStyle name="Normal 9 2" xfId="17740" xr:uid="{00000000-0005-0000-0000-00009A450000}"/>
    <cellStyle name="Normal 9 2 2" xfId="17751" xr:uid="{00000000-0005-0000-0000-00009B450000}"/>
    <cellStyle name="Normal 9 2 2 2" xfId="17769" xr:uid="{00000000-0005-0000-0000-00009C450000}"/>
    <cellStyle name="Normal 9 2 2 3" xfId="17787" xr:uid="{00000000-0005-0000-0000-00009D450000}"/>
    <cellStyle name="Normal 9 2 2 4" xfId="17805" xr:uid="{00000000-0005-0000-0000-00009E450000}"/>
    <cellStyle name="Normal 9 2 2 5" xfId="17823" xr:uid="{00000000-0005-0000-0000-00009F450000}"/>
    <cellStyle name="Normal 9 2 3" xfId="17760" xr:uid="{00000000-0005-0000-0000-0000A0450000}"/>
    <cellStyle name="Normal 9 2 4" xfId="17778" xr:uid="{00000000-0005-0000-0000-0000A1450000}"/>
    <cellStyle name="Normal 9 2 5" xfId="17796" xr:uid="{00000000-0005-0000-0000-0000A2450000}"/>
    <cellStyle name="Normal 9 2 6" xfId="17814" xr:uid="{00000000-0005-0000-0000-0000A3450000}"/>
    <cellStyle name="Normal 9 2 7" xfId="17842" xr:uid="{00000000-0005-0000-0000-0000A4450000}"/>
    <cellStyle name="Normal 9 3" xfId="17747" xr:uid="{00000000-0005-0000-0000-0000A5450000}"/>
    <cellStyle name="Normal 9 3 2" xfId="17765" xr:uid="{00000000-0005-0000-0000-0000A6450000}"/>
    <cellStyle name="Normal 9 3 3" xfId="17783" xr:uid="{00000000-0005-0000-0000-0000A7450000}"/>
    <cellStyle name="Normal 9 3 4" xfId="17801" xr:uid="{00000000-0005-0000-0000-0000A8450000}"/>
    <cellStyle name="Normal 9 3 5" xfId="17819" xr:uid="{00000000-0005-0000-0000-0000A9450000}"/>
    <cellStyle name="Normal 9 4" xfId="17756" xr:uid="{00000000-0005-0000-0000-0000AA450000}"/>
    <cellStyle name="Normal 9 5" xfId="17774" xr:uid="{00000000-0005-0000-0000-0000AB450000}"/>
    <cellStyle name="Normal 9 6" xfId="17792" xr:uid="{00000000-0005-0000-0000-0000AC450000}"/>
    <cellStyle name="Normal 9 7" xfId="17810" xr:uid="{00000000-0005-0000-0000-0000AD450000}"/>
    <cellStyle name="Normal 9 8" xfId="17734" xr:uid="{00000000-0005-0000-0000-0000AE450000}"/>
    <cellStyle name="Normal_JV_Num (final)" xfId="180" xr:uid="{00000000-0005-0000-0000-0000AF450000}"/>
    <cellStyle name="Normal_JV_Rate (final)" xfId="181" xr:uid="{00000000-0005-0000-0000-0000B0450000}"/>
    <cellStyle name="Normal_JV_Rate (final) 2 2" xfId="17839" xr:uid="{00000000-0005-0000-0000-0000B1450000}"/>
    <cellStyle name="SUb Hd" xfId="17744" xr:uid="{00000000-0005-0000-0000-0000B2450000}"/>
  </cellStyles>
  <dxfs count="11">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ill>
        <patternFill patternType="solid">
          <fgColor indexed="64"/>
          <bgColor theme="0" tint="-0.14999847407452621"/>
        </patternFill>
      </fill>
      <alignment horizontal="center" vertical="center" textRotation="0" wrapText="0" indent="0" justifyLastLine="0" shrinkToFit="0" readingOrder="0"/>
      <protection locked="1" hidden="0"/>
    </dxf>
    <dxf>
      <fill>
        <patternFill patternType="solid">
          <fgColor indexed="64"/>
          <bgColor theme="0" tint="-0.14999847407452621"/>
        </patternFill>
      </fill>
      <alignment horizontal="center"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mantha/Project/Internet%20Q1%2015/Hours/MDW-Contents/Labour%20Turnover/New%20folder/Copy%20of%20(ssic2010)LM-LTxOC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mantha/Cross%20check/Q216/internet%20tables/23_Qtly_and_annl_tsd_on_job_vac_by_ind_15_Jun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Q198(ssic1996)"/>
      <sheetName val="Q298(ssic1996)"/>
      <sheetName val="Q398(ssic1996)"/>
      <sheetName val="1998(ssic1996)"/>
      <sheetName val="Q199(ssic1996)"/>
      <sheetName val="Q299(ssic1996)"/>
      <sheetName val="Q399(ssic1996)"/>
      <sheetName val="1999(ssic1996)"/>
      <sheetName val="Q100(ssic2000)"/>
      <sheetName val="Q200(ssic2000)"/>
      <sheetName val="Q300(ssic2000)"/>
      <sheetName val="2000(ssic2000)"/>
      <sheetName val="Q101(ssic2000)"/>
      <sheetName val="Q201(ssic2000)"/>
      <sheetName val="Q301(ssic2000)"/>
      <sheetName val="2001(ssic2000)"/>
      <sheetName val="Q102(ssic2000)"/>
      <sheetName val="Q202(ssic2000)"/>
      <sheetName val="Q302(ssic2000)"/>
      <sheetName val="2002(ssic2000)"/>
      <sheetName val="Q103(ssic2000)"/>
      <sheetName val="Q203(ssic2000)"/>
      <sheetName val="Q303(ssic2000)"/>
      <sheetName val="2003(ssic2000)"/>
      <sheetName val="Q104(ssic2000)"/>
      <sheetName val="Q204(ssic2000)"/>
      <sheetName val="Q304(ssic2000)"/>
      <sheetName val="2004(ssic2000)"/>
      <sheetName val="Q105(ssic2000)"/>
      <sheetName val="Q205(ssic2000)"/>
      <sheetName val="Q305(ssic2000)"/>
      <sheetName val="2005(ssic2000)"/>
      <sheetName val="Q106(ssic2010)"/>
      <sheetName val="Q206(ssic2010)"/>
      <sheetName val="Q306(ssic2010)"/>
      <sheetName val="2006(ssic2010)"/>
      <sheetName val="Q107(ssic2010)"/>
      <sheetName val="Q207(ssic2010)"/>
      <sheetName val="Q307(ssic2010)"/>
      <sheetName val="2007(ssic2010)"/>
      <sheetName val="Q108(ssic2010)"/>
      <sheetName val="Q208(ssic2010)"/>
      <sheetName val="Q308(ssic2010)"/>
      <sheetName val="2008(ssic2010)"/>
      <sheetName val="Q109(ssic2010)"/>
      <sheetName val="Q209(ssic2010)"/>
      <sheetName val="Q309(ssic2010)"/>
      <sheetName val="2009(ssic2010)"/>
      <sheetName val="Q110(ssic2010)"/>
      <sheetName val="Q210(ssic2010)"/>
      <sheetName val="Q310(ssic2010)"/>
      <sheetName val="2010(ssic2010)"/>
      <sheetName val="Q111(ssic2010)"/>
      <sheetName val="Q211(ssic2010)"/>
      <sheetName val="Q311(ssic2010)"/>
      <sheetName val="2011(ssic2010)"/>
      <sheetName val="Q112(ssic2010)"/>
      <sheetName val="Q212(ssic2010)"/>
      <sheetName val="Q312(ssic2010)"/>
      <sheetName val="2012(ssic2010)"/>
      <sheetName val="Q113(ssic2010)"/>
      <sheetName val="Q213(ssic2010)"/>
      <sheetName val="Q313(ssic2010)"/>
      <sheetName val="2013(ssic2010)"/>
      <sheetName val="Q114(ssic2010)"/>
      <sheetName val="Q214(ssic2010)"/>
      <sheetName val="Q314(ssic2010)"/>
      <sheetName val="2014(ssic2010)"/>
      <sheetName val="Q115(ssic2010)"/>
    </sheetNames>
    <sheetDataSet>
      <sheetData sheetId="0">
        <row r="4">
          <cell r="A4" t="str">
            <v>Annual</v>
          </cell>
        </row>
        <row r="5">
          <cell r="A5" t="str">
            <v>Q1</v>
          </cell>
        </row>
        <row r="6">
          <cell r="A6" t="str">
            <v>Q2</v>
          </cell>
        </row>
        <row r="7">
          <cell r="A7" t="str">
            <v>Q3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990-1999(SSIC1996)"/>
      <sheetName val="2000-2005(SSIC2005)"/>
      <sheetName val="2006-Q115(SSIC2010)"/>
    </sheetNames>
    <sheetDataSet>
      <sheetData sheetId="0">
        <row r="4">
          <cell r="A4" t="str">
            <v>Annual</v>
          </cell>
        </row>
        <row r="5">
          <cell r="A5" t="str">
            <v>Mar</v>
          </cell>
        </row>
        <row r="6">
          <cell r="A6" t="str">
            <v>Jun</v>
          </cell>
        </row>
        <row r="7">
          <cell r="A7" t="str">
            <v>Sep</v>
          </cell>
        </row>
        <row r="8">
          <cell r="A8" t="str">
            <v>Dec</v>
          </cell>
        </row>
        <row r="19">
          <cell r="A19">
            <v>1990</v>
          </cell>
        </row>
        <row r="20">
          <cell r="A20">
            <v>1991</v>
          </cell>
        </row>
        <row r="21">
          <cell r="A21">
            <v>1992</v>
          </cell>
        </row>
        <row r="22">
          <cell r="A22">
            <v>1993</v>
          </cell>
        </row>
        <row r="23">
          <cell r="A23">
            <v>1994</v>
          </cell>
        </row>
        <row r="24">
          <cell r="A24">
            <v>1995</v>
          </cell>
        </row>
        <row r="25">
          <cell r="A25">
            <v>1996</v>
          </cell>
        </row>
        <row r="26">
          <cell r="A26">
            <v>1997</v>
          </cell>
        </row>
        <row r="27">
          <cell r="A27">
            <v>1998</v>
          </cell>
        </row>
        <row r="28">
          <cell r="A28">
            <v>1999</v>
          </cell>
        </row>
        <row r="29">
          <cell r="A29">
            <v>2000</v>
          </cell>
        </row>
        <row r="30">
          <cell r="A30">
            <v>2001</v>
          </cell>
        </row>
        <row r="31">
          <cell r="A31">
            <v>2002</v>
          </cell>
        </row>
        <row r="32">
          <cell r="A32">
            <v>2003</v>
          </cell>
        </row>
        <row r="33">
          <cell r="A33">
            <v>2004</v>
          </cell>
        </row>
        <row r="34">
          <cell r="A34">
            <v>2005</v>
          </cell>
        </row>
        <row r="35">
          <cell r="A35">
            <v>2006</v>
          </cell>
        </row>
        <row r="36">
          <cell r="A36">
            <v>2007</v>
          </cell>
        </row>
        <row r="37">
          <cell r="A37">
            <v>2008</v>
          </cell>
        </row>
        <row r="38">
          <cell r="A38">
            <v>2009</v>
          </cell>
        </row>
        <row r="39">
          <cell r="A39">
            <v>2010</v>
          </cell>
        </row>
        <row r="40">
          <cell r="A40">
            <v>2011</v>
          </cell>
        </row>
        <row r="41">
          <cell r="A41">
            <v>2012</v>
          </cell>
        </row>
        <row r="42">
          <cell r="A42">
            <v>2013</v>
          </cell>
        </row>
        <row r="43">
          <cell r="A43">
            <v>2014</v>
          </cell>
        </row>
        <row r="44">
          <cell r="A44">
            <v>2015</v>
          </cell>
        </row>
      </sheetData>
      <sheetData sheetId="1" refreshError="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9:H49" totalsRowShown="0" headerRowDxfId="10" dataDxfId="9" tableBorderDxfId="8">
  <autoFilter ref="A19:H49" xr:uid="{00000000-0009-0000-0100-000001000000}"/>
  <tableColumns count="8">
    <tableColumn id="1" xr3:uid="{00000000-0010-0000-0000-000001000000}" name="Column1" dataDxfId="7"/>
    <tableColumn id="2" xr3:uid="{00000000-0010-0000-0000-000002000000}" name="Column2" dataDxfId="6"/>
    <tableColumn id="3" xr3:uid="{00000000-0010-0000-0000-000003000000}" name="Column3" dataDxfId="5"/>
    <tableColumn id="4" xr3:uid="{00000000-0010-0000-0000-000004000000}" name="Column4" dataDxfId="4"/>
    <tableColumn id="5" xr3:uid="{00000000-0010-0000-0000-000005000000}" name="Column5" dataDxfId="3"/>
    <tableColumn id="6" xr3:uid="{00000000-0010-0000-0000-000006000000}" name="Column6" dataDxfId="2"/>
    <tableColumn id="7" xr3:uid="{00000000-0010-0000-0000-000007000000}" name="Column7" dataDxfId="1"/>
    <tableColumn id="8" xr3:uid="{00000000-0010-0000-0000-000008000000}" name="Column8"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tats.mom.gov.sg/SL/Pages/Job-Vacancy-Introduction.aspx?Flag=87&amp;Category=Introduc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7"/>
  <sheetViews>
    <sheetView showGridLines="0" tabSelected="1" topLeftCell="I1" workbookViewId="0">
      <selection activeCell="R8" sqref="R8"/>
    </sheetView>
  </sheetViews>
  <sheetFormatPr defaultColWidth="9.1796875" defaultRowHeight="12.5"/>
  <cols>
    <col min="1" max="1" width="13.1796875" hidden="1" customWidth="1"/>
    <col min="2" max="2" width="18.81640625" hidden="1" customWidth="1"/>
    <col min="3" max="3" width="19" hidden="1" customWidth="1"/>
    <col min="4" max="8" width="12.1796875" hidden="1" customWidth="1"/>
    <col min="9" max="9" width="4.1796875" style="82" customWidth="1"/>
    <col min="10" max="10" width="22" style="82" customWidth="1"/>
    <col min="11" max="11" width="3.7265625" style="82" customWidth="1"/>
    <col min="12" max="12" width="24.1796875" style="83" bestFit="1" customWidth="1"/>
    <col min="13" max="13" width="3.7265625" style="83" customWidth="1"/>
    <col min="14" max="14" width="12.26953125" style="82" bestFit="1" customWidth="1"/>
    <col min="15" max="15" width="3.7265625" style="82" customWidth="1"/>
    <col min="16" max="16" width="13.1796875" style="83" bestFit="1" customWidth="1"/>
    <col min="17" max="17" width="3.7265625" style="82" customWidth="1"/>
    <col min="18" max="18" width="7.81640625" style="82" customWidth="1"/>
    <col min="19" max="16384" width="9.1796875" style="82"/>
  </cols>
  <sheetData>
    <row r="1" spans="1:22">
      <c r="A1" s="81"/>
    </row>
    <row r="2" spans="1:22" ht="18">
      <c r="A2" s="81"/>
      <c r="J2" s="84" t="s">
        <v>268</v>
      </c>
    </row>
    <row r="3" spans="1:22" ht="6" customHeight="1">
      <c r="J3" s="85"/>
      <c r="K3" s="86"/>
      <c r="L3" s="87"/>
      <c r="M3" s="87"/>
      <c r="N3" s="86"/>
      <c r="O3" s="86"/>
      <c r="P3" s="87"/>
      <c r="Q3" s="86"/>
      <c r="R3" s="86"/>
      <c r="S3" s="86"/>
      <c r="T3" s="86"/>
      <c r="U3" s="86"/>
      <c r="V3" s="86"/>
    </row>
    <row r="4" spans="1:22" ht="18">
      <c r="A4" s="81" t="s">
        <v>269</v>
      </c>
      <c r="J4" s="88"/>
      <c r="K4" s="89"/>
      <c r="L4" s="90"/>
      <c r="M4" s="90"/>
      <c r="N4" s="89"/>
      <c r="O4" s="89"/>
      <c r="P4" s="90"/>
      <c r="Q4" s="89"/>
      <c r="R4" s="89"/>
      <c r="S4" s="89"/>
      <c r="T4" s="89"/>
      <c r="U4" s="89"/>
      <c r="V4" s="89"/>
    </row>
    <row r="5" spans="1:22" ht="15.5">
      <c r="A5" s="81" t="s">
        <v>0</v>
      </c>
      <c r="J5" s="91" t="s">
        <v>162</v>
      </c>
    </row>
    <row r="6" spans="1:22" ht="15.5">
      <c r="A6" s="81" t="s">
        <v>1</v>
      </c>
      <c r="J6" s="91"/>
    </row>
    <row r="7" spans="1:22" ht="13">
      <c r="A7" s="81" t="s">
        <v>2</v>
      </c>
      <c r="I7" s="92"/>
      <c r="J7" s="93" t="s">
        <v>379</v>
      </c>
      <c r="K7" s="93"/>
      <c r="L7" s="93" t="s">
        <v>380</v>
      </c>
      <c r="M7" s="93"/>
      <c r="N7" s="93" t="s">
        <v>270</v>
      </c>
      <c r="O7" s="94"/>
      <c r="P7" s="93" t="s">
        <v>271</v>
      </c>
      <c r="Q7" s="93"/>
      <c r="R7" s="93" t="s">
        <v>272</v>
      </c>
      <c r="S7" s="95"/>
      <c r="T7" s="95"/>
      <c r="U7" s="95"/>
      <c r="V7" s="95"/>
    </row>
    <row r="8" spans="1:22">
      <c r="A8" s="81" t="s">
        <v>3</v>
      </c>
      <c r="B8" s="96"/>
      <c r="I8" s="92"/>
      <c r="J8" s="97">
        <v>2019</v>
      </c>
      <c r="K8" s="98"/>
      <c r="L8" s="99" t="s">
        <v>3</v>
      </c>
      <c r="M8" s="100"/>
      <c r="N8" s="101" t="str">
        <f>B12</f>
        <v>SSIC2015</v>
      </c>
      <c r="O8" s="102"/>
      <c r="P8" s="102" t="str">
        <f>A10</f>
        <v>Private&amp;Public</v>
      </c>
      <c r="Q8" s="103"/>
      <c r="R8" s="103" t="str">
        <f>HYPERLINK("#"&amp;"'" &amp;C10 &amp; "'!" &amp;C13,"Go")</f>
        <v>Go</v>
      </c>
      <c r="S8" s="104"/>
      <c r="T8" s="104"/>
      <c r="U8" s="104"/>
      <c r="V8" s="104"/>
    </row>
    <row r="9" spans="1:22" ht="13">
      <c r="A9" s="105" t="s">
        <v>271</v>
      </c>
      <c r="B9" s="105" t="s">
        <v>273</v>
      </c>
      <c r="C9" s="105" t="s">
        <v>272</v>
      </c>
      <c r="I9" s="92"/>
      <c r="J9" s="106"/>
      <c r="K9" s="107"/>
      <c r="L9" s="108"/>
      <c r="M9" s="109"/>
      <c r="N9" s="110"/>
      <c r="O9" s="110"/>
      <c r="P9" s="111"/>
      <c r="Q9" s="111"/>
      <c r="R9" s="112"/>
      <c r="S9" s="112"/>
      <c r="T9" s="112"/>
      <c r="U9" s="112"/>
    </row>
    <row r="10" spans="1:22" ht="13">
      <c r="A10" s="113" t="str">
        <f>IF(J8&gt;=2006,"Private&amp;Public","Private")</f>
        <v>Private&amp;Public</v>
      </c>
      <c r="B10" s="113" t="str">
        <f>VLOOKUP(J8,A20:H49,3)</f>
        <v>2006-2019(SSIC2015)</v>
      </c>
      <c r="C10" s="114" t="str">
        <f>VLOOKUP(J8,Table1[],3,0)</f>
        <v>2006-2019(SSIC2015)</v>
      </c>
      <c r="D10" s="115" t="s">
        <v>274</v>
      </c>
      <c r="E10" s="115"/>
      <c r="F10" s="115"/>
      <c r="G10" s="115"/>
      <c r="H10" s="115"/>
      <c r="I10" s="92"/>
      <c r="J10" s="116" t="s">
        <v>275</v>
      </c>
      <c r="M10" s="109"/>
      <c r="N10" s="110"/>
      <c r="O10" s="110"/>
      <c r="P10" s="111"/>
      <c r="Q10" s="111"/>
      <c r="R10" s="112"/>
      <c r="S10" s="112"/>
      <c r="T10" s="112"/>
      <c r="U10" s="112"/>
    </row>
    <row r="11" spans="1:22">
      <c r="A11" s="113"/>
      <c r="B11" s="113" t="str">
        <f>RIGHT(B10,10)</f>
        <v>(SSIC2015)</v>
      </c>
      <c r="C11" s="117">
        <f>VLOOKUP(J8,Table1[],2,0)</f>
        <v>30</v>
      </c>
      <c r="D11" s="81" t="s">
        <v>276</v>
      </c>
      <c r="E11" s="81"/>
      <c r="F11" s="81"/>
      <c r="G11" s="81"/>
      <c r="H11" s="81"/>
      <c r="I11" s="92"/>
      <c r="J11" s="118" t="s">
        <v>354</v>
      </c>
      <c r="M11" s="109"/>
      <c r="N11" s="110"/>
      <c r="O11" s="110"/>
      <c r="P11" s="111"/>
      <c r="Q11" s="111"/>
      <c r="R11" s="112"/>
      <c r="S11" s="112"/>
      <c r="T11" s="112"/>
      <c r="U11" s="112"/>
    </row>
    <row r="12" spans="1:22">
      <c r="B12" t="str">
        <f>MID(B11,2,8)</f>
        <v>SSIC2015</v>
      </c>
      <c r="C12" s="119">
        <f>IF(L8="Annual",4,IF(L8="Mar",5,IF(L8="Jun",6,IF(L8="Sep",7,IF(L8="Dec",8)))))</f>
        <v>8</v>
      </c>
      <c r="D12" s="81" t="s">
        <v>277</v>
      </c>
      <c r="E12" s="81"/>
      <c r="F12" s="81"/>
      <c r="G12" s="81"/>
      <c r="H12" s="81"/>
      <c r="I12" s="92"/>
      <c r="J12" s="120" t="s">
        <v>278</v>
      </c>
      <c r="M12" s="109"/>
      <c r="N12" s="110"/>
      <c r="O12" s="110"/>
      <c r="P12" s="111"/>
      <c r="Q12" s="111"/>
      <c r="R12" s="112"/>
      <c r="S12" s="112"/>
      <c r="T12" s="112"/>
      <c r="U12" s="112"/>
    </row>
    <row r="13" spans="1:22" ht="13">
      <c r="C13" s="121" t="str">
        <f>INDEX(Table1[],C11, C12)</f>
        <v>BT4</v>
      </c>
      <c r="D13" s="115" t="s">
        <v>279</v>
      </c>
      <c r="E13" s="115"/>
      <c r="F13" s="115"/>
      <c r="G13" s="115"/>
      <c r="H13" s="115"/>
      <c r="I13" s="92"/>
      <c r="J13" s="122" t="s">
        <v>280</v>
      </c>
      <c r="M13" s="109"/>
      <c r="N13" s="110"/>
      <c r="O13" s="110"/>
      <c r="P13" s="111"/>
      <c r="Q13" s="111"/>
      <c r="R13" s="112"/>
      <c r="S13" s="112"/>
      <c r="T13" s="112"/>
      <c r="U13" s="112"/>
    </row>
    <row r="14" spans="1:22">
      <c r="C14" s="182"/>
      <c r="I14" s="92"/>
      <c r="J14" s="120" t="s">
        <v>281</v>
      </c>
      <c r="M14" s="109"/>
      <c r="N14" s="110"/>
      <c r="O14" s="110"/>
      <c r="P14" s="111"/>
      <c r="Q14" s="111"/>
      <c r="R14" s="112"/>
      <c r="S14" s="112"/>
      <c r="T14" s="112"/>
      <c r="U14" s="112"/>
    </row>
    <row r="15" spans="1:22">
      <c r="A15" s="92"/>
      <c r="B15" s="123"/>
      <c r="C15" s="183"/>
      <c r="D15" s="123"/>
      <c r="E15" s="123"/>
      <c r="F15" s="123"/>
      <c r="G15" s="123"/>
      <c r="H15" s="123"/>
      <c r="I15" s="92"/>
      <c r="M15" s="109"/>
      <c r="N15" s="110"/>
      <c r="O15" s="110"/>
      <c r="P15" s="111"/>
      <c r="Q15" s="111"/>
      <c r="R15" s="112"/>
      <c r="S15" s="112"/>
      <c r="T15" s="112"/>
      <c r="U15" s="112"/>
    </row>
    <row r="16" spans="1:22">
      <c r="A16" s="184" t="s">
        <v>282</v>
      </c>
      <c r="B16" s="184"/>
      <c r="C16" s="184"/>
      <c r="D16" s="184"/>
      <c r="E16" s="184"/>
      <c r="F16" s="184"/>
      <c r="G16" s="184"/>
      <c r="H16" s="184"/>
      <c r="I16" s="92"/>
      <c r="J16" s="120" t="s">
        <v>283</v>
      </c>
      <c r="M16" s="109"/>
      <c r="N16" s="110"/>
      <c r="O16" s="110"/>
      <c r="P16" s="111"/>
      <c r="Q16" s="111"/>
      <c r="R16" s="112"/>
      <c r="S16" s="112"/>
      <c r="T16" s="112"/>
      <c r="U16" s="112"/>
    </row>
    <row r="17" spans="1:21">
      <c r="A17" s="185" t="s">
        <v>284</v>
      </c>
      <c r="B17" s="187" t="s">
        <v>285</v>
      </c>
      <c r="C17" s="187" t="s">
        <v>286</v>
      </c>
      <c r="D17" s="188" t="s">
        <v>287</v>
      </c>
      <c r="E17" s="189"/>
      <c r="F17" s="189"/>
      <c r="G17" s="189"/>
      <c r="H17" s="189"/>
      <c r="I17" s="92"/>
      <c r="J17" s="120" t="s">
        <v>288</v>
      </c>
      <c r="M17" s="109"/>
      <c r="N17" s="110"/>
      <c r="O17" s="110"/>
      <c r="P17" s="111"/>
      <c r="Q17" s="111"/>
      <c r="R17" s="112"/>
      <c r="S17" s="112"/>
      <c r="T17" s="112"/>
      <c r="U17" s="112"/>
    </row>
    <row r="18" spans="1:21">
      <c r="A18" s="186"/>
      <c r="B18" s="186"/>
      <c r="C18" s="186"/>
      <c r="D18" s="169" t="s">
        <v>269</v>
      </c>
      <c r="E18" s="169" t="s">
        <v>0</v>
      </c>
      <c r="F18" s="169" t="s">
        <v>1</v>
      </c>
      <c r="G18" s="169" t="s">
        <v>2</v>
      </c>
      <c r="H18" s="169" t="s">
        <v>3</v>
      </c>
      <c r="I18" s="92"/>
      <c r="J18" s="120"/>
      <c r="M18" s="109"/>
      <c r="N18" s="110"/>
      <c r="O18" s="110"/>
      <c r="P18" s="111"/>
      <c r="Q18" s="111"/>
      <c r="R18" s="112"/>
      <c r="S18" s="112"/>
      <c r="T18" s="112"/>
      <c r="U18" s="112"/>
    </row>
    <row r="19" spans="1:21">
      <c r="A19" s="124" t="s">
        <v>357</v>
      </c>
      <c r="B19" s="124" t="s">
        <v>358</v>
      </c>
      <c r="C19" s="124" t="s">
        <v>359</v>
      </c>
      <c r="D19" s="125" t="s">
        <v>360</v>
      </c>
      <c r="E19" s="125" t="s">
        <v>361</v>
      </c>
      <c r="F19" s="125" t="s">
        <v>362</v>
      </c>
      <c r="G19" s="125" t="s">
        <v>363</v>
      </c>
      <c r="H19" s="125" t="s">
        <v>364</v>
      </c>
      <c r="I19" s="92"/>
      <c r="J19" s="120" t="s">
        <v>295</v>
      </c>
      <c r="M19" s="109"/>
      <c r="N19" s="110"/>
      <c r="O19" s="110"/>
      <c r="P19" s="111"/>
      <c r="Q19" s="111"/>
      <c r="R19" s="112"/>
      <c r="S19" s="112"/>
      <c r="T19" s="112"/>
      <c r="U19" s="112"/>
    </row>
    <row r="20" spans="1:21">
      <c r="A20" s="124">
        <v>1990</v>
      </c>
      <c r="B20" s="124">
        <v>1</v>
      </c>
      <c r="C20" s="124" t="s">
        <v>289</v>
      </c>
      <c r="D20" s="125" t="s">
        <v>290</v>
      </c>
      <c r="E20" s="125" t="s">
        <v>291</v>
      </c>
      <c r="F20" s="125" t="s">
        <v>292</v>
      </c>
      <c r="G20" s="125" t="s">
        <v>293</v>
      </c>
      <c r="H20" s="125" t="s">
        <v>294</v>
      </c>
      <c r="I20" s="92"/>
      <c r="J20" s="120"/>
      <c r="M20" s="109"/>
      <c r="N20" s="110"/>
      <c r="O20" s="110"/>
      <c r="P20" s="111"/>
      <c r="Q20" s="111"/>
      <c r="R20" s="112"/>
      <c r="S20" s="112"/>
      <c r="T20" s="112"/>
      <c r="U20" s="112"/>
    </row>
    <row r="21" spans="1:21">
      <c r="A21" s="124">
        <v>1991</v>
      </c>
      <c r="B21" s="124">
        <v>2</v>
      </c>
      <c r="C21" s="124" t="s">
        <v>289</v>
      </c>
      <c r="D21" s="125" t="s">
        <v>296</v>
      </c>
      <c r="E21" s="125" t="s">
        <v>297</v>
      </c>
      <c r="F21" s="125" t="s">
        <v>298</v>
      </c>
      <c r="G21" s="125" t="s">
        <v>299</v>
      </c>
      <c r="H21" s="125" t="s">
        <v>300</v>
      </c>
      <c r="I21" s="92"/>
      <c r="J21" s="120" t="s">
        <v>306</v>
      </c>
      <c r="M21" s="109"/>
      <c r="N21" s="110"/>
      <c r="O21" s="110"/>
      <c r="P21" s="111"/>
      <c r="Q21" s="111"/>
      <c r="R21" s="112"/>
      <c r="S21" s="112"/>
      <c r="T21" s="112"/>
      <c r="U21" s="112"/>
    </row>
    <row r="22" spans="1:21">
      <c r="A22" s="124">
        <v>1992</v>
      </c>
      <c r="B22" s="124">
        <v>3</v>
      </c>
      <c r="C22" s="124" t="s">
        <v>289</v>
      </c>
      <c r="D22" s="125" t="s">
        <v>301</v>
      </c>
      <c r="E22" s="125" t="s">
        <v>302</v>
      </c>
      <c r="F22" s="125" t="s">
        <v>303</v>
      </c>
      <c r="G22" s="125" t="s">
        <v>304</v>
      </c>
      <c r="H22" s="125" t="s">
        <v>305</v>
      </c>
      <c r="I22" s="92"/>
      <c r="J22" s="120" t="s">
        <v>312</v>
      </c>
      <c r="M22" s="109"/>
      <c r="N22" s="110"/>
      <c r="O22" s="110"/>
      <c r="P22" s="111"/>
      <c r="Q22" s="111"/>
      <c r="R22" s="112"/>
      <c r="S22" s="112"/>
      <c r="T22" s="112"/>
      <c r="U22" s="112"/>
    </row>
    <row r="23" spans="1:21">
      <c r="A23" s="124">
        <v>1993</v>
      </c>
      <c r="B23" s="124">
        <v>4</v>
      </c>
      <c r="C23" s="124" t="s">
        <v>289</v>
      </c>
      <c r="D23" s="125" t="s">
        <v>307</v>
      </c>
      <c r="E23" s="125" t="s">
        <v>308</v>
      </c>
      <c r="F23" s="125" t="s">
        <v>309</v>
      </c>
      <c r="G23" s="125" t="s">
        <v>310</v>
      </c>
      <c r="H23" s="125" t="s">
        <v>311</v>
      </c>
      <c r="I23" s="92"/>
      <c r="M23" s="109"/>
      <c r="N23" s="110"/>
      <c r="O23" s="110"/>
      <c r="P23" s="111"/>
      <c r="Q23" s="111"/>
      <c r="R23" s="112"/>
      <c r="S23" s="112"/>
      <c r="T23" s="112"/>
      <c r="U23" s="112"/>
    </row>
    <row r="24" spans="1:21" ht="13">
      <c r="A24" s="124">
        <v>1994</v>
      </c>
      <c r="B24" s="124">
        <v>5</v>
      </c>
      <c r="C24" s="124" t="s">
        <v>289</v>
      </c>
      <c r="D24" s="125" t="s">
        <v>313</v>
      </c>
      <c r="E24" s="125" t="s">
        <v>314</v>
      </c>
      <c r="F24" s="125" t="s">
        <v>315</v>
      </c>
      <c r="G24" s="125" t="s">
        <v>316</v>
      </c>
      <c r="H24" s="125" t="s">
        <v>317</v>
      </c>
      <c r="I24" s="92"/>
      <c r="J24" s="116" t="s">
        <v>323</v>
      </c>
      <c r="M24" s="109"/>
      <c r="N24" s="110"/>
      <c r="O24" s="110"/>
      <c r="P24" s="111"/>
      <c r="Q24" s="111"/>
      <c r="R24" s="112"/>
      <c r="S24" s="112"/>
      <c r="T24" s="112"/>
      <c r="U24" s="112"/>
    </row>
    <row r="25" spans="1:21">
      <c r="A25" s="124">
        <v>1995</v>
      </c>
      <c r="B25" s="124">
        <v>6</v>
      </c>
      <c r="C25" s="124" t="s">
        <v>289</v>
      </c>
      <c r="D25" s="125" t="s">
        <v>318</v>
      </c>
      <c r="E25" s="125" t="s">
        <v>319</v>
      </c>
      <c r="F25" s="125" t="s">
        <v>320</v>
      </c>
      <c r="G25" s="125" t="s">
        <v>321</v>
      </c>
      <c r="H25" s="125" t="s">
        <v>322</v>
      </c>
      <c r="I25" s="92"/>
      <c r="J25" s="126" t="s">
        <v>329</v>
      </c>
      <c r="M25" s="109"/>
      <c r="N25" s="110"/>
      <c r="O25" s="110"/>
      <c r="P25" s="111"/>
      <c r="Q25" s="111"/>
      <c r="R25" s="112"/>
      <c r="S25" s="112"/>
      <c r="T25" s="112"/>
      <c r="U25" s="112"/>
    </row>
    <row r="26" spans="1:21">
      <c r="A26" s="124">
        <v>1996</v>
      </c>
      <c r="B26" s="124">
        <v>7</v>
      </c>
      <c r="C26" s="124" t="s">
        <v>289</v>
      </c>
      <c r="D26" s="125" t="s">
        <v>324</v>
      </c>
      <c r="E26" s="125" t="s">
        <v>325</v>
      </c>
      <c r="F26" s="125" t="s">
        <v>326</v>
      </c>
      <c r="G26" s="125" t="s">
        <v>327</v>
      </c>
      <c r="H26" s="125" t="s">
        <v>328</v>
      </c>
      <c r="I26" s="92"/>
      <c r="J26" s="126" t="s">
        <v>335</v>
      </c>
      <c r="M26" s="109"/>
      <c r="N26" s="110"/>
      <c r="O26" s="110"/>
      <c r="P26" s="111"/>
      <c r="Q26" s="111"/>
      <c r="R26" s="112"/>
      <c r="S26" s="112"/>
      <c r="T26" s="112"/>
      <c r="U26" s="112"/>
    </row>
    <row r="27" spans="1:21">
      <c r="A27" s="124">
        <v>1997</v>
      </c>
      <c r="B27" s="124">
        <v>8</v>
      </c>
      <c r="C27" s="124" t="s">
        <v>289</v>
      </c>
      <c r="D27" s="125" t="s">
        <v>330</v>
      </c>
      <c r="E27" s="125" t="s">
        <v>331</v>
      </c>
      <c r="F27" s="125" t="s">
        <v>332</v>
      </c>
      <c r="G27" s="125" t="s">
        <v>333</v>
      </c>
      <c r="H27" s="125" t="s">
        <v>334</v>
      </c>
      <c r="I27" s="92"/>
      <c r="J27" s="127"/>
      <c r="K27" s="83"/>
      <c r="L27" s="82"/>
      <c r="M27" s="109"/>
      <c r="N27" s="110"/>
      <c r="O27" s="110"/>
      <c r="P27" s="111"/>
      <c r="Q27" s="111"/>
      <c r="R27" s="112"/>
      <c r="S27" s="112"/>
      <c r="T27" s="112"/>
      <c r="U27" s="112"/>
    </row>
    <row r="28" spans="1:21">
      <c r="A28" s="124">
        <v>1998</v>
      </c>
      <c r="B28" s="124">
        <v>9</v>
      </c>
      <c r="C28" s="124" t="s">
        <v>289</v>
      </c>
      <c r="D28" s="125" t="s">
        <v>336</v>
      </c>
      <c r="E28" s="125" t="s">
        <v>337</v>
      </c>
      <c r="F28" s="125" t="s">
        <v>338</v>
      </c>
      <c r="G28" s="125" t="s">
        <v>339</v>
      </c>
      <c r="H28" s="125" t="s">
        <v>340</v>
      </c>
      <c r="I28" s="92"/>
      <c r="J28" s="127" t="s">
        <v>346</v>
      </c>
      <c r="K28" s="83"/>
      <c r="L28" s="82"/>
      <c r="M28" s="109"/>
      <c r="N28" s="110"/>
      <c r="O28" s="110"/>
      <c r="P28" s="111"/>
      <c r="Q28" s="111"/>
      <c r="R28" s="112"/>
      <c r="S28" s="112"/>
      <c r="T28" s="112"/>
      <c r="U28" s="112"/>
    </row>
    <row r="29" spans="1:21">
      <c r="A29" s="124">
        <v>1999</v>
      </c>
      <c r="B29" s="124">
        <v>10</v>
      </c>
      <c r="C29" s="124" t="s">
        <v>289</v>
      </c>
      <c r="D29" s="125" t="s">
        <v>341</v>
      </c>
      <c r="E29" s="125" t="s">
        <v>342</v>
      </c>
      <c r="F29" s="125" t="s">
        <v>343</v>
      </c>
      <c r="G29" s="125" t="s">
        <v>344</v>
      </c>
      <c r="H29" s="125" t="s">
        <v>345</v>
      </c>
      <c r="I29" s="92"/>
      <c r="J29" s="130" t="s">
        <v>348</v>
      </c>
      <c r="K29" s="83"/>
      <c r="L29" s="82"/>
      <c r="M29" s="109"/>
      <c r="N29" s="110"/>
      <c r="O29" s="110"/>
      <c r="P29" s="111"/>
      <c r="Q29" s="111"/>
      <c r="R29" s="112"/>
      <c r="S29" s="112"/>
      <c r="T29" s="112"/>
      <c r="U29" s="112"/>
    </row>
    <row r="30" spans="1:21">
      <c r="A30" s="128">
        <v>2000</v>
      </c>
      <c r="B30" s="128">
        <v>11</v>
      </c>
      <c r="C30" s="128" t="s">
        <v>347</v>
      </c>
      <c r="D30" s="129" t="s">
        <v>290</v>
      </c>
      <c r="E30" s="129" t="s">
        <v>291</v>
      </c>
      <c r="F30" s="129" t="s">
        <v>292</v>
      </c>
      <c r="G30" s="129" t="s">
        <v>293</v>
      </c>
      <c r="H30" s="129" t="s">
        <v>294</v>
      </c>
      <c r="I30" s="92"/>
      <c r="J30" s="131" t="s">
        <v>349</v>
      </c>
      <c r="K30" s="107"/>
      <c r="L30" s="108"/>
      <c r="M30" s="109"/>
      <c r="N30" s="110"/>
      <c r="O30" s="110"/>
      <c r="P30" s="111"/>
      <c r="Q30" s="111"/>
      <c r="R30" s="112"/>
      <c r="S30" s="112"/>
      <c r="T30" s="112"/>
      <c r="U30" s="112"/>
    </row>
    <row r="31" spans="1:21">
      <c r="A31" s="128">
        <v>2001</v>
      </c>
      <c r="B31" s="128">
        <v>12</v>
      </c>
      <c r="C31" s="128" t="s">
        <v>347</v>
      </c>
      <c r="D31" s="129" t="s">
        <v>296</v>
      </c>
      <c r="E31" s="129" t="s">
        <v>297</v>
      </c>
      <c r="F31" s="129" t="s">
        <v>298</v>
      </c>
      <c r="G31" s="129" t="s">
        <v>299</v>
      </c>
      <c r="H31" s="129" t="s">
        <v>300</v>
      </c>
      <c r="I31" s="92"/>
      <c r="Q31" s="111"/>
      <c r="R31" s="112"/>
      <c r="S31" s="112"/>
      <c r="T31" s="112"/>
      <c r="U31" s="112"/>
    </row>
    <row r="32" spans="1:21" ht="13">
      <c r="A32" s="128">
        <v>2002</v>
      </c>
      <c r="B32" s="128">
        <v>13</v>
      </c>
      <c r="C32" s="128" t="s">
        <v>347</v>
      </c>
      <c r="D32" s="129" t="s">
        <v>301</v>
      </c>
      <c r="E32" s="129" t="s">
        <v>302</v>
      </c>
      <c r="F32" s="129" t="s">
        <v>303</v>
      </c>
      <c r="G32" s="129" t="s">
        <v>304</v>
      </c>
      <c r="H32" s="129" t="s">
        <v>305</v>
      </c>
      <c r="I32" s="92"/>
      <c r="J32" s="181" t="s">
        <v>350</v>
      </c>
      <c r="K32" s="181"/>
      <c r="L32" s="181"/>
      <c r="M32" s="109"/>
      <c r="N32" s="110"/>
      <c r="O32" s="110"/>
      <c r="P32" s="111"/>
      <c r="Q32" s="111"/>
      <c r="R32" s="112"/>
      <c r="S32" s="112"/>
      <c r="T32" s="112"/>
      <c r="U32" s="112"/>
    </row>
    <row r="33" spans="1:22">
      <c r="A33" s="128">
        <v>2003</v>
      </c>
      <c r="B33" s="128">
        <v>14</v>
      </c>
      <c r="C33" s="128" t="s">
        <v>347</v>
      </c>
      <c r="D33" s="129" t="s">
        <v>307</v>
      </c>
      <c r="E33" s="129" t="s">
        <v>308</v>
      </c>
      <c r="F33" s="129" t="s">
        <v>309</v>
      </c>
      <c r="G33" s="129" t="s">
        <v>310</v>
      </c>
      <c r="H33" s="129" t="s">
        <v>311</v>
      </c>
      <c r="I33" s="92"/>
    </row>
    <row r="34" spans="1:22" ht="6" customHeight="1">
      <c r="A34" s="128">
        <v>2004</v>
      </c>
      <c r="B34" s="128">
        <v>15</v>
      </c>
      <c r="C34" s="128" t="s">
        <v>347</v>
      </c>
      <c r="D34" s="129" t="s">
        <v>313</v>
      </c>
      <c r="E34" s="129" t="s">
        <v>314</v>
      </c>
      <c r="F34" s="129" t="s">
        <v>315</v>
      </c>
      <c r="G34" s="129" t="s">
        <v>316</v>
      </c>
      <c r="H34" s="129" t="s">
        <v>317</v>
      </c>
      <c r="I34" s="92"/>
      <c r="J34" s="86"/>
      <c r="K34" s="86"/>
      <c r="L34" s="87"/>
      <c r="M34" s="87"/>
      <c r="N34" s="86"/>
      <c r="O34" s="86"/>
      <c r="P34" s="87"/>
      <c r="Q34" s="86"/>
      <c r="R34" s="86"/>
      <c r="S34" s="86"/>
      <c r="T34" s="86"/>
      <c r="U34" s="86"/>
      <c r="V34" s="86"/>
    </row>
    <row r="35" spans="1:22">
      <c r="A35" s="128">
        <v>2005</v>
      </c>
      <c r="B35" s="128">
        <v>16</v>
      </c>
      <c r="C35" s="128" t="s">
        <v>347</v>
      </c>
      <c r="D35" s="129" t="s">
        <v>318</v>
      </c>
      <c r="E35" s="129" t="s">
        <v>319</v>
      </c>
      <c r="F35" s="129" t="s">
        <v>320</v>
      </c>
      <c r="G35" s="129" t="s">
        <v>321</v>
      </c>
      <c r="H35" s="129" t="s">
        <v>322</v>
      </c>
      <c r="I35" s="92"/>
      <c r="J35" s="132" t="s">
        <v>351</v>
      </c>
      <c r="P35" s="82"/>
    </row>
    <row r="36" spans="1:22">
      <c r="A36" s="124">
        <v>2006</v>
      </c>
      <c r="B36" s="124">
        <v>17</v>
      </c>
      <c r="C36" s="125" t="s">
        <v>401</v>
      </c>
      <c r="D36" s="125" t="s">
        <v>290</v>
      </c>
      <c r="E36" s="125" t="s">
        <v>291</v>
      </c>
      <c r="F36" s="125" t="s">
        <v>292</v>
      </c>
      <c r="G36" s="125" t="s">
        <v>293</v>
      </c>
      <c r="H36" s="125" t="s">
        <v>294</v>
      </c>
      <c r="I36" s="92"/>
      <c r="J36" s="133" t="s">
        <v>352</v>
      </c>
      <c r="P36" s="82"/>
    </row>
    <row r="37" spans="1:22">
      <c r="A37" s="124">
        <v>2007</v>
      </c>
      <c r="B37" s="124">
        <v>18</v>
      </c>
      <c r="C37" s="125" t="s">
        <v>401</v>
      </c>
      <c r="D37" s="125" t="s">
        <v>296</v>
      </c>
      <c r="E37" s="125" t="s">
        <v>297</v>
      </c>
      <c r="F37" s="125" t="s">
        <v>298</v>
      </c>
      <c r="G37" s="125" t="s">
        <v>299</v>
      </c>
      <c r="H37" s="125" t="s">
        <v>300</v>
      </c>
    </row>
    <row r="38" spans="1:22">
      <c r="A38" s="124">
        <v>2008</v>
      </c>
      <c r="B38" s="124">
        <v>19</v>
      </c>
      <c r="C38" s="125" t="s">
        <v>401</v>
      </c>
      <c r="D38" s="125" t="s">
        <v>301</v>
      </c>
      <c r="E38" s="125" t="s">
        <v>302</v>
      </c>
      <c r="F38" s="125" t="s">
        <v>303</v>
      </c>
      <c r="G38" s="125" t="s">
        <v>304</v>
      </c>
      <c r="H38" s="125" t="s">
        <v>305</v>
      </c>
      <c r="J38" s="83"/>
      <c r="K38" s="83"/>
      <c r="L38" s="82"/>
      <c r="M38" s="82"/>
      <c r="N38" s="83"/>
      <c r="P38" s="82"/>
    </row>
    <row r="39" spans="1:22">
      <c r="A39" s="124">
        <v>2009</v>
      </c>
      <c r="B39" s="124">
        <v>20</v>
      </c>
      <c r="C39" s="125" t="s">
        <v>401</v>
      </c>
      <c r="D39" s="125" t="s">
        <v>307</v>
      </c>
      <c r="E39" s="125" t="s">
        <v>308</v>
      </c>
      <c r="F39" s="125" t="s">
        <v>309</v>
      </c>
      <c r="G39" s="125" t="s">
        <v>310</v>
      </c>
      <c r="H39" s="125" t="s">
        <v>311</v>
      </c>
      <c r="L39" s="82"/>
      <c r="M39" s="82"/>
      <c r="N39" s="83"/>
      <c r="P39" s="82"/>
    </row>
    <row r="40" spans="1:22">
      <c r="A40" s="124">
        <v>2010</v>
      </c>
      <c r="B40" s="124">
        <v>21</v>
      </c>
      <c r="C40" s="125" t="s">
        <v>401</v>
      </c>
      <c r="D40" s="125" t="s">
        <v>313</v>
      </c>
      <c r="E40" s="125" t="s">
        <v>314</v>
      </c>
      <c r="F40" s="125" t="s">
        <v>315</v>
      </c>
      <c r="G40" s="125" t="s">
        <v>316</v>
      </c>
      <c r="H40" s="125" t="s">
        <v>317</v>
      </c>
      <c r="J40" s="134"/>
      <c r="K40" s="83"/>
      <c r="L40" s="82"/>
      <c r="M40" s="82"/>
      <c r="N40" s="83"/>
      <c r="P40" s="82"/>
    </row>
    <row r="41" spans="1:22">
      <c r="A41" s="124">
        <v>2011</v>
      </c>
      <c r="B41" s="124">
        <v>22</v>
      </c>
      <c r="C41" s="125" t="s">
        <v>401</v>
      </c>
      <c r="D41" s="125" t="s">
        <v>318</v>
      </c>
      <c r="E41" s="125" t="s">
        <v>319</v>
      </c>
      <c r="F41" s="125" t="s">
        <v>320</v>
      </c>
      <c r="G41" s="125" t="s">
        <v>321</v>
      </c>
      <c r="H41" s="125" t="s">
        <v>322</v>
      </c>
      <c r="J41" s="83"/>
      <c r="K41" s="83"/>
      <c r="L41" s="82"/>
      <c r="M41" s="82"/>
      <c r="N41" s="83"/>
      <c r="P41" s="82"/>
    </row>
    <row r="42" spans="1:22">
      <c r="A42" s="124">
        <v>2012</v>
      </c>
      <c r="B42" s="124">
        <v>23</v>
      </c>
      <c r="C42" s="125" t="s">
        <v>401</v>
      </c>
      <c r="D42" s="125" t="s">
        <v>324</v>
      </c>
      <c r="E42" s="125" t="s">
        <v>325</v>
      </c>
      <c r="F42" s="125" t="s">
        <v>326</v>
      </c>
      <c r="G42" s="125" t="s">
        <v>327</v>
      </c>
      <c r="H42" s="125" t="s">
        <v>328</v>
      </c>
      <c r="J42" s="83"/>
      <c r="K42" s="83"/>
      <c r="L42" s="82"/>
      <c r="M42" s="82"/>
      <c r="N42" s="83"/>
      <c r="P42" s="82"/>
    </row>
    <row r="43" spans="1:22">
      <c r="A43" s="124">
        <v>2013</v>
      </c>
      <c r="B43" s="124">
        <v>24</v>
      </c>
      <c r="C43" s="125" t="s">
        <v>401</v>
      </c>
      <c r="D43" s="125" t="s">
        <v>330</v>
      </c>
      <c r="E43" s="125" t="s">
        <v>331</v>
      </c>
      <c r="F43" s="125" t="s">
        <v>332</v>
      </c>
      <c r="G43" s="125" t="s">
        <v>333</v>
      </c>
      <c r="H43" s="125" t="s">
        <v>334</v>
      </c>
      <c r="J43" s="83"/>
      <c r="K43" s="83"/>
      <c r="L43" s="82"/>
      <c r="M43" s="82"/>
      <c r="N43" s="83"/>
      <c r="P43" s="82"/>
    </row>
    <row r="44" spans="1:22">
      <c r="A44" s="124">
        <v>2014</v>
      </c>
      <c r="B44" s="124">
        <v>25</v>
      </c>
      <c r="C44" s="125" t="s">
        <v>401</v>
      </c>
      <c r="D44" s="125" t="s">
        <v>336</v>
      </c>
      <c r="E44" s="125" t="s">
        <v>337</v>
      </c>
      <c r="F44" s="125" t="s">
        <v>338</v>
      </c>
      <c r="G44" s="125" t="s">
        <v>339</v>
      </c>
      <c r="H44" s="125" t="s">
        <v>340</v>
      </c>
      <c r="J44" s="83"/>
      <c r="K44" s="83"/>
      <c r="L44" s="82"/>
      <c r="M44" s="82"/>
      <c r="N44" s="83"/>
      <c r="P44" s="82"/>
    </row>
    <row r="45" spans="1:22">
      <c r="A45" s="124">
        <v>2015</v>
      </c>
      <c r="B45" s="124">
        <v>26</v>
      </c>
      <c r="C45" s="125" t="s">
        <v>401</v>
      </c>
      <c r="D45" s="125" t="s">
        <v>341</v>
      </c>
      <c r="E45" s="125" t="s">
        <v>342</v>
      </c>
      <c r="F45" s="125" t="s">
        <v>343</v>
      </c>
      <c r="G45" s="125" t="s">
        <v>344</v>
      </c>
      <c r="H45" s="125" t="s">
        <v>345</v>
      </c>
      <c r="J45" s="83"/>
      <c r="K45" s="83"/>
      <c r="L45" s="82"/>
      <c r="M45" s="82"/>
      <c r="N45" s="83"/>
      <c r="P45" s="82"/>
    </row>
    <row r="46" spans="1:22">
      <c r="A46" s="170">
        <v>2016</v>
      </c>
      <c r="B46" s="170">
        <v>27</v>
      </c>
      <c r="C46" s="125" t="s">
        <v>401</v>
      </c>
      <c r="D46" s="171" t="s">
        <v>365</v>
      </c>
      <c r="E46" s="171" t="s">
        <v>366</v>
      </c>
      <c r="F46" s="171" t="s">
        <v>367</v>
      </c>
      <c r="G46" s="171" t="s">
        <v>368</v>
      </c>
      <c r="H46" s="171" t="s">
        <v>369</v>
      </c>
      <c r="J46" s="83"/>
      <c r="K46" s="83"/>
      <c r="L46" s="82"/>
      <c r="M46" s="82"/>
      <c r="N46" s="83"/>
      <c r="P46" s="82"/>
    </row>
    <row r="47" spans="1:22">
      <c r="A47" s="170">
        <v>2017</v>
      </c>
      <c r="B47" s="170">
        <v>28</v>
      </c>
      <c r="C47" s="125" t="s">
        <v>401</v>
      </c>
      <c r="D47" s="171" t="s">
        <v>382</v>
      </c>
      <c r="E47" s="171" t="s">
        <v>383</v>
      </c>
      <c r="F47" s="171" t="s">
        <v>384</v>
      </c>
      <c r="G47" s="171" t="s">
        <v>385</v>
      </c>
      <c r="H47" s="171" t="s">
        <v>386</v>
      </c>
      <c r="J47" s="83"/>
      <c r="K47" s="83"/>
      <c r="L47" s="82"/>
      <c r="M47" s="82"/>
      <c r="N47" s="83"/>
      <c r="P47" s="82"/>
    </row>
    <row r="48" spans="1:22">
      <c r="A48" s="170">
        <v>2018</v>
      </c>
      <c r="B48" s="170">
        <v>29</v>
      </c>
      <c r="C48" s="125" t="s">
        <v>401</v>
      </c>
      <c r="D48" s="171" t="s">
        <v>388</v>
      </c>
      <c r="E48" s="171" t="s">
        <v>389</v>
      </c>
      <c r="F48" s="171" t="s">
        <v>390</v>
      </c>
      <c r="G48" s="171" t="s">
        <v>391</v>
      </c>
      <c r="H48" s="171" t="s">
        <v>392</v>
      </c>
      <c r="J48" s="83"/>
      <c r="K48" s="83"/>
      <c r="L48" s="82"/>
      <c r="M48" s="82"/>
      <c r="N48" s="83"/>
      <c r="P48" s="82"/>
    </row>
    <row r="49" spans="1:16">
      <c r="A49" s="170">
        <v>2019</v>
      </c>
      <c r="B49" s="170">
        <v>30</v>
      </c>
      <c r="C49" s="125" t="s">
        <v>401</v>
      </c>
      <c r="D49" s="171" t="s">
        <v>396</v>
      </c>
      <c r="E49" s="171" t="s">
        <v>397</v>
      </c>
      <c r="F49" s="171" t="s">
        <v>398</v>
      </c>
      <c r="G49" s="171" t="s">
        <v>399</v>
      </c>
      <c r="H49" s="171" t="s">
        <v>400</v>
      </c>
      <c r="J49" s="83"/>
      <c r="K49" s="83"/>
      <c r="L49" s="82"/>
      <c r="M49" s="82"/>
      <c r="N49" s="83"/>
      <c r="P49" s="82"/>
    </row>
    <row r="50" spans="1:16">
      <c r="J50" s="83"/>
      <c r="K50" s="83"/>
      <c r="L50" s="82"/>
      <c r="M50" s="82"/>
      <c r="N50" s="83"/>
      <c r="P50" s="82"/>
    </row>
    <row r="51" spans="1:16">
      <c r="J51" s="83"/>
      <c r="K51" s="83"/>
      <c r="L51" s="82"/>
      <c r="M51" s="82"/>
      <c r="N51" s="83"/>
      <c r="P51" s="82"/>
    </row>
    <row r="52" spans="1:16">
      <c r="J52" s="83"/>
      <c r="K52" s="83"/>
      <c r="L52" s="82"/>
      <c r="M52" s="82"/>
      <c r="N52" s="83"/>
      <c r="P52" s="82"/>
    </row>
    <row r="53" spans="1:16">
      <c r="J53" s="83"/>
      <c r="K53" s="83"/>
      <c r="L53" s="82"/>
      <c r="M53" s="82"/>
      <c r="N53" s="83"/>
      <c r="P53" s="82"/>
    </row>
    <row r="54" spans="1:16">
      <c r="J54" s="83"/>
      <c r="K54" s="83"/>
      <c r="L54" s="82"/>
      <c r="M54" s="82"/>
      <c r="N54" s="83"/>
      <c r="P54" s="82"/>
    </row>
    <row r="55" spans="1:16">
      <c r="J55" s="83"/>
      <c r="K55" s="83"/>
      <c r="L55" s="82"/>
      <c r="M55" s="82"/>
      <c r="N55" s="83"/>
      <c r="P55" s="82"/>
    </row>
    <row r="56" spans="1:16">
      <c r="J56" s="83"/>
      <c r="K56" s="83"/>
      <c r="L56" s="82"/>
      <c r="M56" s="82"/>
      <c r="N56" s="83"/>
      <c r="P56" s="82"/>
    </row>
    <row r="57" spans="1:16">
      <c r="J57" s="83"/>
      <c r="K57" s="83"/>
      <c r="L57" s="82"/>
      <c r="M57" s="82"/>
      <c r="N57" s="83"/>
      <c r="P57" s="82"/>
    </row>
    <row r="58" spans="1:16">
      <c r="J58" s="83"/>
      <c r="K58" s="83"/>
      <c r="L58" s="82"/>
      <c r="M58" s="82"/>
      <c r="N58" s="83"/>
      <c r="P58" s="82"/>
    </row>
    <row r="59" spans="1:16">
      <c r="J59" s="83"/>
      <c r="K59" s="83"/>
      <c r="L59" s="82"/>
      <c r="M59" s="82"/>
      <c r="N59" s="83"/>
      <c r="P59" s="82"/>
    </row>
    <row r="60" spans="1:16">
      <c r="J60" s="83"/>
      <c r="K60" s="83"/>
      <c r="L60" s="82"/>
      <c r="M60" s="82"/>
      <c r="N60" s="83"/>
      <c r="P60" s="82"/>
    </row>
    <row r="61" spans="1:16">
      <c r="J61" s="83"/>
      <c r="K61" s="83"/>
      <c r="L61" s="82"/>
      <c r="M61" s="82"/>
      <c r="N61" s="83"/>
      <c r="P61" s="82"/>
    </row>
    <row r="62" spans="1:16">
      <c r="J62" s="83"/>
      <c r="K62" s="83"/>
      <c r="L62" s="82"/>
      <c r="M62" s="82"/>
      <c r="N62" s="83"/>
      <c r="P62" s="82"/>
    </row>
    <row r="63" spans="1:16">
      <c r="J63" s="83"/>
      <c r="K63" s="83"/>
      <c r="L63" s="82"/>
      <c r="M63" s="82"/>
      <c r="N63" s="83"/>
      <c r="P63" s="82"/>
    </row>
    <row r="64" spans="1:16">
      <c r="J64" s="83"/>
      <c r="K64" s="83"/>
      <c r="L64" s="82"/>
      <c r="M64" s="82"/>
      <c r="N64" s="83"/>
      <c r="P64" s="82"/>
    </row>
    <row r="65" spans="10:16">
      <c r="J65" s="83"/>
      <c r="K65" s="83"/>
      <c r="L65" s="82"/>
      <c r="M65" s="82"/>
      <c r="N65" s="83"/>
      <c r="P65" s="82"/>
    </row>
    <row r="66" spans="10:16">
      <c r="J66" s="83"/>
      <c r="K66" s="83"/>
      <c r="L66" s="82"/>
      <c r="M66" s="82"/>
      <c r="N66" s="83"/>
      <c r="P66" s="82"/>
    </row>
    <row r="67" spans="10:16">
      <c r="J67" s="83"/>
      <c r="K67" s="83"/>
      <c r="L67" s="82"/>
      <c r="M67" s="82"/>
      <c r="N67" s="83"/>
      <c r="P67" s="82"/>
    </row>
  </sheetData>
  <dataConsolidate/>
  <mergeCells count="7">
    <mergeCell ref="J32:L32"/>
    <mergeCell ref="C14:C15"/>
    <mergeCell ref="A16:H16"/>
    <mergeCell ref="A17:A18"/>
    <mergeCell ref="B17:B18"/>
    <mergeCell ref="C17:C18"/>
    <mergeCell ref="D17:H17"/>
  </mergeCells>
  <dataValidations count="3">
    <dataValidation type="list" allowBlank="1" showInputMessage="1" showErrorMessage="1" sqref="J8" xr:uid="{00000000-0002-0000-0000-000000000000}">
      <formula1>Year1</formula1>
    </dataValidation>
    <dataValidation type="list" allowBlank="1" showInputMessage="1" showErrorMessage="1" sqref="L8" xr:uid="{00000000-0002-0000-0000-000001000000}">
      <formula1>Quarter2</formula1>
    </dataValidation>
    <dataValidation type="list" allowBlank="1" showInputMessage="1" showErrorMessage="1" sqref="K30" xr:uid="{00000000-0002-0000-0000-000002000000}">
      <formula1>qtrr</formula1>
    </dataValidation>
  </dataValidations>
  <hyperlinks>
    <hyperlink ref="J32:L32" r:id="rId1" display="For more information, please click on the link here." xr:uid="{00000000-0004-0000-0000-000000000000}"/>
  </hyperlinks>
  <pageMargins left="0.7" right="0.7" top="0.75" bottom="0.75" header="0.3" footer="0.3"/>
  <pageSetup paperSize="9" orientation="portrait" horizontalDpi="300" verticalDpi="3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68"/>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defaultColWidth="8.54296875" defaultRowHeight="12.5"/>
  <cols>
    <col min="1" max="1" width="13.7265625" style="12" customWidth="1"/>
    <col min="2" max="2" width="60.453125" style="13" customWidth="1"/>
    <col min="3" max="43" width="7.26953125" style="26" customWidth="1"/>
    <col min="44" max="44" width="7.26953125" style="28" customWidth="1"/>
    <col min="45" max="48" width="7.26953125" style="26" customWidth="1"/>
    <col min="49" max="49" width="7.26953125" style="28" customWidth="1"/>
    <col min="50" max="52" width="7.26953125" style="26" customWidth="1"/>
    <col min="53" max="16384" width="8.54296875" style="5"/>
  </cols>
  <sheetData>
    <row r="1" spans="1:52" ht="18">
      <c r="A1" s="172" t="s">
        <v>163</v>
      </c>
    </row>
    <row r="2" spans="1:52" s="2" customFormat="1">
      <c r="A2" s="173" t="s">
        <v>376</v>
      </c>
      <c r="B2" s="1"/>
      <c r="C2" s="25"/>
      <c r="D2" s="25"/>
      <c r="E2" s="25"/>
      <c r="F2" s="25"/>
      <c r="G2" s="25"/>
      <c r="H2" s="25"/>
      <c r="I2" s="25"/>
      <c r="J2" s="25"/>
      <c r="K2" s="25"/>
      <c r="L2" s="25"/>
      <c r="M2" s="25"/>
      <c r="N2" s="25"/>
      <c r="O2" s="25"/>
      <c r="P2" s="25"/>
      <c r="Q2" s="25"/>
      <c r="R2" s="25"/>
      <c r="S2" s="25"/>
      <c r="T2" s="25"/>
      <c r="U2" s="25"/>
      <c r="V2" s="25"/>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row>
    <row r="3" spans="1:52">
      <c r="A3" s="135" t="s">
        <v>353</v>
      </c>
      <c r="B3" s="4"/>
      <c r="AB3" s="27"/>
      <c r="AC3" s="28"/>
      <c r="AD3" s="28"/>
      <c r="AE3" s="28"/>
      <c r="AF3" s="28"/>
      <c r="AG3" s="28"/>
      <c r="AH3" s="28"/>
      <c r="AI3" s="28"/>
      <c r="AJ3" s="28"/>
      <c r="AK3" s="28"/>
      <c r="AS3" s="29"/>
      <c r="AT3" s="29"/>
      <c r="AX3" s="29"/>
      <c r="AY3" s="29"/>
      <c r="AZ3" s="26" t="s">
        <v>165</v>
      </c>
    </row>
    <row r="4" spans="1:52" s="34" customFormat="1" ht="25" customHeight="1">
      <c r="A4" s="33"/>
      <c r="B4" s="63"/>
      <c r="C4" s="179" t="s">
        <v>254</v>
      </c>
      <c r="D4" s="180" t="s">
        <v>0</v>
      </c>
      <c r="E4" s="180" t="s">
        <v>1</v>
      </c>
      <c r="F4" s="180" t="s">
        <v>2</v>
      </c>
      <c r="G4" s="180" t="s">
        <v>3</v>
      </c>
      <c r="H4" s="179" t="s">
        <v>255</v>
      </c>
      <c r="I4" s="180" t="s">
        <v>0</v>
      </c>
      <c r="J4" s="180" t="s">
        <v>1</v>
      </c>
      <c r="K4" s="180" t="s">
        <v>2</v>
      </c>
      <c r="L4" s="180" t="s">
        <v>3</v>
      </c>
      <c r="M4" s="179" t="s">
        <v>256</v>
      </c>
      <c r="N4" s="180" t="s">
        <v>0</v>
      </c>
      <c r="O4" s="180" t="s">
        <v>1</v>
      </c>
      <c r="P4" s="180" t="s">
        <v>2</v>
      </c>
      <c r="Q4" s="180" t="s">
        <v>3</v>
      </c>
      <c r="R4" s="179" t="s">
        <v>257</v>
      </c>
      <c r="S4" s="180" t="s">
        <v>0</v>
      </c>
      <c r="T4" s="180" t="s">
        <v>1</v>
      </c>
      <c r="U4" s="180" t="s">
        <v>2</v>
      </c>
      <c r="V4" s="180" t="s">
        <v>3</v>
      </c>
      <c r="W4" s="179" t="s">
        <v>258</v>
      </c>
      <c r="X4" s="180" t="s">
        <v>0</v>
      </c>
      <c r="Y4" s="180" t="s">
        <v>1</v>
      </c>
      <c r="Z4" s="180" t="s">
        <v>2</v>
      </c>
      <c r="AA4" s="180" t="s">
        <v>3</v>
      </c>
      <c r="AB4" s="179" t="s">
        <v>259</v>
      </c>
      <c r="AC4" s="180" t="s">
        <v>0</v>
      </c>
      <c r="AD4" s="180" t="s">
        <v>1</v>
      </c>
      <c r="AE4" s="180" t="s">
        <v>2</v>
      </c>
      <c r="AF4" s="180" t="s">
        <v>3</v>
      </c>
      <c r="AG4" s="179" t="s">
        <v>260</v>
      </c>
      <c r="AH4" s="180" t="s">
        <v>0</v>
      </c>
      <c r="AI4" s="180" t="s">
        <v>1</v>
      </c>
      <c r="AJ4" s="180" t="s">
        <v>2</v>
      </c>
      <c r="AK4" s="180" t="s">
        <v>3</v>
      </c>
      <c r="AL4" s="179" t="s">
        <v>261</v>
      </c>
      <c r="AM4" s="180" t="s">
        <v>0</v>
      </c>
      <c r="AN4" s="180" t="s">
        <v>1</v>
      </c>
      <c r="AO4" s="180" t="s">
        <v>2</v>
      </c>
      <c r="AP4" s="180" t="s">
        <v>3</v>
      </c>
      <c r="AQ4" s="179" t="s">
        <v>262</v>
      </c>
      <c r="AR4" s="180" t="s">
        <v>0</v>
      </c>
      <c r="AS4" s="180" t="s">
        <v>1</v>
      </c>
      <c r="AT4" s="180" t="s">
        <v>2</v>
      </c>
      <c r="AU4" s="180" t="s">
        <v>3</v>
      </c>
      <c r="AV4" s="179" t="s">
        <v>263</v>
      </c>
      <c r="AW4" s="180" t="s">
        <v>0</v>
      </c>
      <c r="AX4" s="180" t="s">
        <v>1</v>
      </c>
      <c r="AY4" s="180" t="s">
        <v>2</v>
      </c>
      <c r="AZ4" s="180" t="s">
        <v>3</v>
      </c>
    </row>
    <row r="5" spans="1:52" s="6" customFormat="1" ht="15" customHeight="1">
      <c r="A5" s="35"/>
      <c r="B5" s="35" t="s">
        <v>4</v>
      </c>
      <c r="C5" s="44">
        <v>6.2</v>
      </c>
      <c r="D5" s="44">
        <v>6.6</v>
      </c>
      <c r="E5" s="44">
        <v>6.7</v>
      </c>
      <c r="F5" s="44">
        <v>6.5</v>
      </c>
      <c r="G5" s="44">
        <v>5</v>
      </c>
      <c r="H5" s="44">
        <v>5.2</v>
      </c>
      <c r="I5" s="44">
        <v>5.6</v>
      </c>
      <c r="J5" s="44">
        <v>5.6</v>
      </c>
      <c r="K5" s="44">
        <v>5.5</v>
      </c>
      <c r="L5" s="44">
        <v>4.2</v>
      </c>
      <c r="M5" s="44">
        <v>5</v>
      </c>
      <c r="N5" s="44">
        <v>5.2</v>
      </c>
      <c r="O5" s="44">
        <v>5.6</v>
      </c>
      <c r="P5" s="44">
        <v>4.8</v>
      </c>
      <c r="Q5" s="44">
        <v>4.4000000000000004</v>
      </c>
      <c r="R5" s="44">
        <v>4.8</v>
      </c>
      <c r="S5" s="44">
        <v>5.0999999999999996</v>
      </c>
      <c r="T5" s="44">
        <v>5</v>
      </c>
      <c r="U5" s="44">
        <v>4.9000000000000004</v>
      </c>
      <c r="V5" s="44">
        <v>4.2</v>
      </c>
      <c r="W5" s="44">
        <v>5.2</v>
      </c>
      <c r="X5" s="44">
        <v>5.4</v>
      </c>
      <c r="Y5" s="44">
        <v>5.4</v>
      </c>
      <c r="Z5" s="44">
        <v>5.4</v>
      </c>
      <c r="AA5" s="44">
        <v>4.5999999999999996</v>
      </c>
      <c r="AB5" s="44">
        <v>5.2</v>
      </c>
      <c r="AC5" s="44">
        <v>5.5</v>
      </c>
      <c r="AD5" s="44">
        <v>5.6</v>
      </c>
      <c r="AE5" s="44">
        <v>5.2</v>
      </c>
      <c r="AF5" s="44">
        <v>4.4000000000000004</v>
      </c>
      <c r="AG5" s="44">
        <v>4.8</v>
      </c>
      <c r="AH5" s="44">
        <v>5.3</v>
      </c>
      <c r="AI5" s="45">
        <v>5.0999999999999996</v>
      </c>
      <c r="AJ5" s="45">
        <v>4.5999999999999996</v>
      </c>
      <c r="AK5" s="45">
        <v>4.0999999999999996</v>
      </c>
      <c r="AL5" s="45">
        <v>4.3</v>
      </c>
      <c r="AM5" s="45">
        <v>5</v>
      </c>
      <c r="AN5" s="45">
        <v>4.7</v>
      </c>
      <c r="AO5" s="45">
        <v>4.4000000000000004</v>
      </c>
      <c r="AP5" s="45">
        <v>3.3</v>
      </c>
      <c r="AQ5" s="45">
        <v>1.9</v>
      </c>
      <c r="AR5" s="45">
        <v>2.7</v>
      </c>
      <c r="AS5" s="45">
        <v>2</v>
      </c>
      <c r="AT5" s="45">
        <v>1.5</v>
      </c>
      <c r="AU5" s="45">
        <v>1.3</v>
      </c>
      <c r="AV5" s="45">
        <v>2.1</v>
      </c>
      <c r="AW5" s="45">
        <v>1.8</v>
      </c>
      <c r="AX5" s="45">
        <v>2</v>
      </c>
      <c r="AY5" s="45">
        <v>2.5</v>
      </c>
      <c r="AZ5" s="45">
        <v>2.2999999999999998</v>
      </c>
    </row>
    <row r="6" spans="1:52" s="6" customFormat="1" ht="15" customHeight="1">
      <c r="A6" s="35" t="s">
        <v>161</v>
      </c>
      <c r="B6" s="35" t="s">
        <v>5</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5"/>
      <c r="AS6" s="46"/>
      <c r="AT6" s="46"/>
      <c r="AU6" s="46"/>
      <c r="AV6" s="46"/>
      <c r="AW6" s="45"/>
      <c r="AX6" s="46"/>
      <c r="AY6" s="46"/>
      <c r="AZ6" s="46"/>
    </row>
    <row r="7" spans="1:52" ht="15" customHeight="1">
      <c r="A7" s="36" t="s">
        <v>6</v>
      </c>
      <c r="B7" s="35" t="s">
        <v>7</v>
      </c>
      <c r="C7" s="44">
        <v>6.9</v>
      </c>
      <c r="D7" s="44">
        <v>7.6</v>
      </c>
      <c r="E7" s="44">
        <v>7.6</v>
      </c>
      <c r="F7" s="44">
        <v>6.9</v>
      </c>
      <c r="G7" s="44">
        <v>5.4</v>
      </c>
      <c r="H7" s="44">
        <v>5.5</v>
      </c>
      <c r="I7" s="44">
        <v>6.2</v>
      </c>
      <c r="J7" s="44">
        <v>5.9</v>
      </c>
      <c r="K7" s="44">
        <v>5.4</v>
      </c>
      <c r="L7" s="44">
        <v>4.3</v>
      </c>
      <c r="M7" s="44">
        <v>5.0999999999999996</v>
      </c>
      <c r="N7" s="44">
        <v>5.3</v>
      </c>
      <c r="O7" s="44">
        <v>6</v>
      </c>
      <c r="P7" s="44">
        <v>4.8</v>
      </c>
      <c r="Q7" s="44">
        <v>4.4000000000000004</v>
      </c>
      <c r="R7" s="44">
        <v>4.7</v>
      </c>
      <c r="S7" s="44">
        <v>5.0999999999999996</v>
      </c>
      <c r="T7" s="44">
        <v>4.8</v>
      </c>
      <c r="U7" s="44">
        <v>4.7</v>
      </c>
      <c r="V7" s="44">
        <v>4.0999999999999996</v>
      </c>
      <c r="W7" s="44">
        <v>5.3</v>
      </c>
      <c r="X7" s="44">
        <v>5.7</v>
      </c>
      <c r="Y7" s="44">
        <v>5.7</v>
      </c>
      <c r="Z7" s="44">
        <v>5.3</v>
      </c>
      <c r="AA7" s="44">
        <v>4.5</v>
      </c>
      <c r="AB7" s="44">
        <v>5.3</v>
      </c>
      <c r="AC7" s="44">
        <v>5.6</v>
      </c>
      <c r="AD7" s="44">
        <v>5.7</v>
      </c>
      <c r="AE7" s="44">
        <v>5.2</v>
      </c>
      <c r="AF7" s="44">
        <v>4.5999999999999996</v>
      </c>
      <c r="AG7" s="44">
        <v>4.4000000000000004</v>
      </c>
      <c r="AH7" s="44">
        <v>5.5</v>
      </c>
      <c r="AI7" s="45">
        <v>4.8</v>
      </c>
      <c r="AJ7" s="45">
        <v>3.7</v>
      </c>
      <c r="AK7" s="45">
        <v>3.7</v>
      </c>
      <c r="AL7" s="45">
        <v>4</v>
      </c>
      <c r="AM7" s="45">
        <v>4.9000000000000004</v>
      </c>
      <c r="AN7" s="45">
        <v>4.2</v>
      </c>
      <c r="AO7" s="45">
        <v>3.8</v>
      </c>
      <c r="AP7" s="45">
        <v>3.1</v>
      </c>
      <c r="AQ7" s="45">
        <v>1.6</v>
      </c>
      <c r="AR7" s="45">
        <v>2.4</v>
      </c>
      <c r="AS7" s="45">
        <v>1.4</v>
      </c>
      <c r="AT7" s="45">
        <v>1.2</v>
      </c>
      <c r="AU7" s="45">
        <v>1.3</v>
      </c>
      <c r="AV7" s="45">
        <v>1.9</v>
      </c>
      <c r="AW7" s="45">
        <v>1.4</v>
      </c>
      <c r="AX7" s="45">
        <v>1.9</v>
      </c>
      <c r="AY7" s="45">
        <v>2.2999999999999998</v>
      </c>
      <c r="AZ7" s="45">
        <v>2.1</v>
      </c>
    </row>
    <row r="8" spans="1:52" s="6" customFormat="1" ht="15" customHeight="1">
      <c r="A8" s="37" t="s">
        <v>8</v>
      </c>
      <c r="B8" s="64" t="s">
        <v>9</v>
      </c>
      <c r="C8" s="47">
        <v>4.5</v>
      </c>
      <c r="D8" s="47">
        <v>4.2</v>
      </c>
      <c r="E8" s="47">
        <v>4.4000000000000004</v>
      </c>
      <c r="F8" s="47">
        <v>5.2</v>
      </c>
      <c r="G8" s="47">
        <v>4</v>
      </c>
      <c r="H8" s="47">
        <v>3.7</v>
      </c>
      <c r="I8" s="47">
        <v>4.3</v>
      </c>
      <c r="J8" s="47">
        <v>3.7</v>
      </c>
      <c r="K8" s="47">
        <v>4</v>
      </c>
      <c r="L8" s="47">
        <v>3</v>
      </c>
      <c r="M8" s="47">
        <v>3.5</v>
      </c>
      <c r="N8" s="47">
        <v>3.8</v>
      </c>
      <c r="O8" s="47">
        <v>3.9</v>
      </c>
      <c r="P8" s="47">
        <v>3.6</v>
      </c>
      <c r="Q8" s="47">
        <v>2.9</v>
      </c>
      <c r="R8" s="47">
        <v>3.2</v>
      </c>
      <c r="S8" s="47">
        <v>3.2</v>
      </c>
      <c r="T8" s="47">
        <v>3</v>
      </c>
      <c r="U8" s="47">
        <v>3.7</v>
      </c>
      <c r="V8" s="47">
        <v>3.1</v>
      </c>
      <c r="W8" s="47">
        <v>3.1</v>
      </c>
      <c r="X8" s="47">
        <v>3.3</v>
      </c>
      <c r="Y8" s="47">
        <v>3.2</v>
      </c>
      <c r="Z8" s="47">
        <v>3.3</v>
      </c>
      <c r="AA8" s="47">
        <v>2.7</v>
      </c>
      <c r="AB8" s="47">
        <v>3</v>
      </c>
      <c r="AC8" s="47">
        <v>3.4</v>
      </c>
      <c r="AD8" s="47">
        <v>2.8</v>
      </c>
      <c r="AE8" s="47">
        <v>3</v>
      </c>
      <c r="AF8" s="47">
        <v>2.8</v>
      </c>
      <c r="AG8" s="47">
        <v>3.1</v>
      </c>
      <c r="AH8" s="47">
        <v>3.8</v>
      </c>
      <c r="AI8" s="46">
        <v>3.5</v>
      </c>
      <c r="AJ8" s="46">
        <v>2.9</v>
      </c>
      <c r="AK8" s="46">
        <v>2.2000000000000002</v>
      </c>
      <c r="AL8" s="46">
        <v>3.3</v>
      </c>
      <c r="AM8" s="46">
        <v>4.2</v>
      </c>
      <c r="AN8" s="46">
        <v>3.6</v>
      </c>
      <c r="AO8" s="46">
        <v>3.1</v>
      </c>
      <c r="AP8" s="46">
        <v>2.2999999999999998</v>
      </c>
      <c r="AQ8" s="46">
        <v>1.3</v>
      </c>
      <c r="AR8" s="46">
        <v>1.6</v>
      </c>
      <c r="AS8" s="46">
        <v>1.6</v>
      </c>
      <c r="AT8" s="46">
        <v>0.9</v>
      </c>
      <c r="AU8" s="46">
        <v>1</v>
      </c>
      <c r="AV8" s="46">
        <v>0.6</v>
      </c>
      <c r="AW8" s="46">
        <v>0.2</v>
      </c>
      <c r="AX8" s="46">
        <v>0.6</v>
      </c>
      <c r="AY8" s="46">
        <v>1.3</v>
      </c>
      <c r="AZ8" s="46">
        <v>0.4</v>
      </c>
    </row>
    <row r="9" spans="1:52" ht="15" customHeight="1">
      <c r="A9" s="37" t="s">
        <v>10</v>
      </c>
      <c r="B9" s="64" t="s">
        <v>11</v>
      </c>
      <c r="C9" s="47">
        <v>13.4</v>
      </c>
      <c r="D9" s="47">
        <v>14</v>
      </c>
      <c r="E9" s="47">
        <v>13.4</v>
      </c>
      <c r="F9" s="47">
        <v>13.9</v>
      </c>
      <c r="G9" s="47">
        <v>12.3</v>
      </c>
      <c r="H9" s="47">
        <v>12.3</v>
      </c>
      <c r="I9" s="47">
        <v>12.4</v>
      </c>
      <c r="J9" s="47">
        <v>12.4</v>
      </c>
      <c r="K9" s="47">
        <v>13.4</v>
      </c>
      <c r="L9" s="47">
        <v>11.2</v>
      </c>
      <c r="M9" s="47">
        <v>10.4</v>
      </c>
      <c r="N9" s="47">
        <v>10.6</v>
      </c>
      <c r="O9" s="47">
        <v>11.4</v>
      </c>
      <c r="P9" s="47">
        <v>10.3</v>
      </c>
      <c r="Q9" s="47">
        <v>9.1999999999999993</v>
      </c>
      <c r="R9" s="47">
        <v>9.1</v>
      </c>
      <c r="S9" s="47">
        <v>9.6999999999999993</v>
      </c>
      <c r="T9" s="47">
        <v>8.8000000000000007</v>
      </c>
      <c r="U9" s="47">
        <v>9.4</v>
      </c>
      <c r="V9" s="47">
        <v>8.4</v>
      </c>
      <c r="W9" s="47">
        <v>9</v>
      </c>
      <c r="X9" s="47">
        <v>9.9</v>
      </c>
      <c r="Y9" s="47">
        <v>8.5</v>
      </c>
      <c r="Z9" s="47">
        <v>9.3000000000000007</v>
      </c>
      <c r="AA9" s="47">
        <v>8.1999999999999993</v>
      </c>
      <c r="AB9" s="47">
        <v>8.1999999999999993</v>
      </c>
      <c r="AC9" s="47">
        <v>8.8000000000000007</v>
      </c>
      <c r="AD9" s="47">
        <v>7.8</v>
      </c>
      <c r="AE9" s="47">
        <v>8.3000000000000007</v>
      </c>
      <c r="AF9" s="47">
        <v>7.7</v>
      </c>
      <c r="AG9" s="47">
        <v>7</v>
      </c>
      <c r="AH9" s="47">
        <v>7.7</v>
      </c>
      <c r="AI9" s="46">
        <v>7</v>
      </c>
      <c r="AJ9" s="46">
        <v>6.8</v>
      </c>
      <c r="AK9" s="46">
        <v>6.4</v>
      </c>
      <c r="AL9" s="46">
        <v>7.4</v>
      </c>
      <c r="AM9" s="46">
        <v>7.2</v>
      </c>
      <c r="AN9" s="46">
        <v>8</v>
      </c>
      <c r="AO9" s="46">
        <v>7.7</v>
      </c>
      <c r="AP9" s="46">
        <v>6.5</v>
      </c>
      <c r="AQ9" s="46">
        <v>3.6</v>
      </c>
      <c r="AR9" s="46">
        <v>5.0999999999999996</v>
      </c>
      <c r="AS9" s="46">
        <v>2.9</v>
      </c>
      <c r="AT9" s="46">
        <v>3.4</v>
      </c>
      <c r="AU9" s="46">
        <v>3.2</v>
      </c>
      <c r="AV9" s="46">
        <v>4.2</v>
      </c>
      <c r="AW9" s="46">
        <v>3.4</v>
      </c>
      <c r="AX9" s="46">
        <v>2.7</v>
      </c>
      <c r="AY9" s="46">
        <v>4.8</v>
      </c>
      <c r="AZ9" s="46">
        <v>5.8</v>
      </c>
    </row>
    <row r="10" spans="1:52" ht="15" customHeight="1">
      <c r="A10" s="37" t="s">
        <v>12</v>
      </c>
      <c r="B10" s="64" t="s">
        <v>13</v>
      </c>
      <c r="C10" s="47">
        <v>5.3</v>
      </c>
      <c r="D10" s="47">
        <v>6.1</v>
      </c>
      <c r="E10" s="47">
        <v>5.7</v>
      </c>
      <c r="F10" s="47">
        <v>5.6</v>
      </c>
      <c r="G10" s="47">
        <v>3.7</v>
      </c>
      <c r="H10" s="47">
        <v>5.0999999999999996</v>
      </c>
      <c r="I10" s="47">
        <v>5.0999999999999996</v>
      </c>
      <c r="J10" s="47">
        <v>5.6</v>
      </c>
      <c r="K10" s="47">
        <v>5.5</v>
      </c>
      <c r="L10" s="47">
        <v>4</v>
      </c>
      <c r="M10" s="47">
        <v>4.8</v>
      </c>
      <c r="N10" s="47">
        <v>5.0999999999999996</v>
      </c>
      <c r="O10" s="47">
        <v>4.8</v>
      </c>
      <c r="P10" s="47">
        <v>5.2</v>
      </c>
      <c r="Q10" s="47">
        <v>4.2</v>
      </c>
      <c r="R10" s="47">
        <v>4.7</v>
      </c>
      <c r="S10" s="47">
        <v>5.2</v>
      </c>
      <c r="T10" s="47">
        <v>5.4</v>
      </c>
      <c r="U10" s="47">
        <v>4.5</v>
      </c>
      <c r="V10" s="47">
        <v>3.8</v>
      </c>
      <c r="W10" s="47">
        <v>4.5999999999999996</v>
      </c>
      <c r="X10" s="47">
        <v>5.0999999999999996</v>
      </c>
      <c r="Y10" s="47">
        <v>4.5</v>
      </c>
      <c r="Z10" s="47">
        <v>4.2</v>
      </c>
      <c r="AA10" s="47">
        <v>4.5999999999999996</v>
      </c>
      <c r="AB10" s="47">
        <v>4.2</v>
      </c>
      <c r="AC10" s="47">
        <v>4.8</v>
      </c>
      <c r="AD10" s="47">
        <v>4.5999999999999996</v>
      </c>
      <c r="AE10" s="47">
        <v>3.7</v>
      </c>
      <c r="AF10" s="47">
        <v>3.9</v>
      </c>
      <c r="AG10" s="47">
        <v>3.3</v>
      </c>
      <c r="AH10" s="47">
        <v>4.2</v>
      </c>
      <c r="AI10" s="46">
        <v>3.7</v>
      </c>
      <c r="AJ10" s="46">
        <v>2.8</v>
      </c>
      <c r="AK10" s="46">
        <v>2.6</v>
      </c>
      <c r="AL10" s="46">
        <v>2.9</v>
      </c>
      <c r="AM10" s="46">
        <v>3.3</v>
      </c>
      <c r="AN10" s="46">
        <v>3.3</v>
      </c>
      <c r="AO10" s="46">
        <v>3.1</v>
      </c>
      <c r="AP10" s="46">
        <v>2</v>
      </c>
      <c r="AQ10" s="46">
        <v>1.4</v>
      </c>
      <c r="AR10" s="46">
        <v>1.7</v>
      </c>
      <c r="AS10" s="46">
        <v>1.2</v>
      </c>
      <c r="AT10" s="46">
        <v>1</v>
      </c>
      <c r="AU10" s="46">
        <v>1.5</v>
      </c>
      <c r="AV10" s="46">
        <v>2.5</v>
      </c>
      <c r="AW10" s="46">
        <v>1.3</v>
      </c>
      <c r="AX10" s="46">
        <v>3</v>
      </c>
      <c r="AY10" s="46">
        <v>2.7</v>
      </c>
      <c r="AZ10" s="46">
        <v>3</v>
      </c>
    </row>
    <row r="11" spans="1:52" ht="15" customHeight="1">
      <c r="A11" s="37" t="s">
        <v>145</v>
      </c>
      <c r="B11" s="64" t="s">
        <v>14</v>
      </c>
      <c r="C11" s="47">
        <v>4.0999999999999996</v>
      </c>
      <c r="D11" s="47">
        <v>4.2</v>
      </c>
      <c r="E11" s="47">
        <v>4.3</v>
      </c>
      <c r="F11" s="47">
        <v>4.3</v>
      </c>
      <c r="G11" s="47">
        <v>3.8</v>
      </c>
      <c r="H11" s="47">
        <v>3.9</v>
      </c>
      <c r="I11" s="47">
        <v>4.8</v>
      </c>
      <c r="J11" s="47">
        <v>3.8</v>
      </c>
      <c r="K11" s="47">
        <v>3.8</v>
      </c>
      <c r="L11" s="47">
        <v>3.1</v>
      </c>
      <c r="M11" s="47">
        <v>3.8</v>
      </c>
      <c r="N11" s="47">
        <v>3.7</v>
      </c>
      <c r="O11" s="47">
        <v>3.2</v>
      </c>
      <c r="P11" s="47">
        <v>4.5</v>
      </c>
      <c r="Q11" s="47">
        <v>3.9</v>
      </c>
      <c r="R11" s="47">
        <v>3</v>
      </c>
      <c r="S11" s="47">
        <v>2.8</v>
      </c>
      <c r="T11" s="47">
        <v>3.3</v>
      </c>
      <c r="U11" s="47">
        <v>3.1</v>
      </c>
      <c r="V11" s="47">
        <v>2.9</v>
      </c>
      <c r="W11" s="47">
        <v>3.2</v>
      </c>
      <c r="X11" s="47">
        <v>4</v>
      </c>
      <c r="Y11" s="47">
        <v>3.2</v>
      </c>
      <c r="Z11" s="47">
        <v>3.5</v>
      </c>
      <c r="AA11" s="47">
        <v>2.2999999999999998</v>
      </c>
      <c r="AB11" s="47">
        <v>3</v>
      </c>
      <c r="AC11" s="47">
        <v>2.9</v>
      </c>
      <c r="AD11" s="47">
        <v>2.8</v>
      </c>
      <c r="AE11" s="47">
        <v>3</v>
      </c>
      <c r="AF11" s="47">
        <v>3.1</v>
      </c>
      <c r="AG11" s="47">
        <v>2.9</v>
      </c>
      <c r="AH11" s="47">
        <v>3.6</v>
      </c>
      <c r="AI11" s="46">
        <v>3.2</v>
      </c>
      <c r="AJ11" s="46">
        <v>2.7</v>
      </c>
      <c r="AK11" s="46">
        <v>2.1</v>
      </c>
      <c r="AL11" s="46">
        <v>2.1</v>
      </c>
      <c r="AM11" s="46">
        <v>2.2000000000000002</v>
      </c>
      <c r="AN11" s="46">
        <v>2.2000000000000002</v>
      </c>
      <c r="AO11" s="46">
        <v>2.2999999999999998</v>
      </c>
      <c r="AP11" s="46">
        <v>1.7</v>
      </c>
      <c r="AQ11" s="46">
        <v>1.3</v>
      </c>
      <c r="AR11" s="46">
        <v>2</v>
      </c>
      <c r="AS11" s="46">
        <v>1.5</v>
      </c>
      <c r="AT11" s="46">
        <v>1</v>
      </c>
      <c r="AU11" s="46">
        <v>0.6</v>
      </c>
      <c r="AV11" s="46">
        <v>1.3</v>
      </c>
      <c r="AW11" s="46">
        <v>0.9</v>
      </c>
      <c r="AX11" s="46">
        <v>1.7</v>
      </c>
      <c r="AY11" s="46">
        <v>1.6</v>
      </c>
      <c r="AZ11" s="46">
        <v>1.2</v>
      </c>
    </row>
    <row r="12" spans="1:52" ht="15" customHeight="1">
      <c r="A12" s="37" t="s">
        <v>146</v>
      </c>
      <c r="B12" s="64" t="s">
        <v>147</v>
      </c>
      <c r="C12" s="47">
        <v>7.2</v>
      </c>
      <c r="D12" s="47">
        <v>7.4</v>
      </c>
      <c r="E12" s="47">
        <v>7.9</v>
      </c>
      <c r="F12" s="47">
        <v>7.8</v>
      </c>
      <c r="G12" s="47">
        <v>5.8</v>
      </c>
      <c r="H12" s="47">
        <v>6.3</v>
      </c>
      <c r="I12" s="47">
        <v>7</v>
      </c>
      <c r="J12" s="47">
        <v>7.4</v>
      </c>
      <c r="K12" s="47">
        <v>6.2</v>
      </c>
      <c r="L12" s="47">
        <v>4.7</v>
      </c>
      <c r="M12" s="47">
        <v>5.0999999999999996</v>
      </c>
      <c r="N12" s="47">
        <v>5.4</v>
      </c>
      <c r="O12" s="47">
        <v>6</v>
      </c>
      <c r="P12" s="47">
        <v>4.9000000000000004</v>
      </c>
      <c r="Q12" s="47">
        <v>4.2</v>
      </c>
      <c r="R12" s="47">
        <v>5.2</v>
      </c>
      <c r="S12" s="47">
        <v>4.8</v>
      </c>
      <c r="T12" s="47">
        <v>5.6</v>
      </c>
      <c r="U12" s="47">
        <v>5.6</v>
      </c>
      <c r="V12" s="47">
        <v>4.7</v>
      </c>
      <c r="W12" s="47">
        <v>6.7</v>
      </c>
      <c r="X12" s="47">
        <v>6.3</v>
      </c>
      <c r="Y12" s="47">
        <v>7</v>
      </c>
      <c r="Z12" s="47">
        <v>7</v>
      </c>
      <c r="AA12" s="47">
        <v>6.7</v>
      </c>
      <c r="AB12" s="47">
        <v>7.4</v>
      </c>
      <c r="AC12" s="47">
        <v>7.7</v>
      </c>
      <c r="AD12" s="47">
        <v>7.5</v>
      </c>
      <c r="AE12" s="47">
        <v>7.4</v>
      </c>
      <c r="AF12" s="47">
        <v>7</v>
      </c>
      <c r="AG12" s="47">
        <v>3.7</v>
      </c>
      <c r="AH12" s="47">
        <v>5.6</v>
      </c>
      <c r="AI12" s="46">
        <v>3.6</v>
      </c>
      <c r="AJ12" s="46">
        <v>3.5</v>
      </c>
      <c r="AK12" s="46">
        <v>2.1</v>
      </c>
      <c r="AL12" s="46">
        <v>3.3</v>
      </c>
      <c r="AM12" s="46">
        <v>3.4</v>
      </c>
      <c r="AN12" s="46">
        <v>3.8</v>
      </c>
      <c r="AO12" s="46">
        <v>4.2</v>
      </c>
      <c r="AP12" s="46">
        <v>1.9</v>
      </c>
      <c r="AQ12" s="46">
        <v>1.5</v>
      </c>
      <c r="AR12" s="46">
        <v>1.5</v>
      </c>
      <c r="AS12" s="46">
        <v>1.3</v>
      </c>
      <c r="AT12" s="46">
        <v>1.3</v>
      </c>
      <c r="AU12" s="46">
        <v>2</v>
      </c>
      <c r="AV12" s="46">
        <v>2.7</v>
      </c>
      <c r="AW12" s="46">
        <v>2.6</v>
      </c>
      <c r="AX12" s="46">
        <v>2.6</v>
      </c>
      <c r="AY12" s="46">
        <v>3.6</v>
      </c>
      <c r="AZ12" s="46">
        <v>2.1</v>
      </c>
    </row>
    <row r="13" spans="1:52" ht="15" customHeight="1">
      <c r="A13" s="37" t="s">
        <v>15</v>
      </c>
      <c r="B13" s="64" t="s">
        <v>16</v>
      </c>
      <c r="C13" s="47">
        <v>7.2</v>
      </c>
      <c r="D13" s="47">
        <v>7.9</v>
      </c>
      <c r="E13" s="47">
        <v>7.6</v>
      </c>
      <c r="F13" s="47">
        <v>6.8</v>
      </c>
      <c r="G13" s="47">
        <v>6.6</v>
      </c>
      <c r="H13" s="47">
        <v>5.0999999999999996</v>
      </c>
      <c r="I13" s="47">
        <v>5.7</v>
      </c>
      <c r="J13" s="47">
        <v>5.7</v>
      </c>
      <c r="K13" s="47">
        <v>5</v>
      </c>
      <c r="L13" s="47">
        <v>4</v>
      </c>
      <c r="M13" s="47">
        <v>5.4</v>
      </c>
      <c r="N13" s="47">
        <v>5.3</v>
      </c>
      <c r="O13" s="47">
        <v>5.8</v>
      </c>
      <c r="P13" s="47">
        <v>5.6</v>
      </c>
      <c r="Q13" s="47">
        <v>4.8</v>
      </c>
      <c r="R13" s="47">
        <v>5.4</v>
      </c>
      <c r="S13" s="47">
        <v>5.6</v>
      </c>
      <c r="T13" s="47">
        <v>5.6</v>
      </c>
      <c r="U13" s="47">
        <v>5.4</v>
      </c>
      <c r="V13" s="47">
        <v>5.0999999999999996</v>
      </c>
      <c r="W13" s="47">
        <v>6.3</v>
      </c>
      <c r="X13" s="47">
        <v>6.4</v>
      </c>
      <c r="Y13" s="47">
        <v>6.4</v>
      </c>
      <c r="Z13" s="47">
        <v>6.6</v>
      </c>
      <c r="AA13" s="47">
        <v>5.6</v>
      </c>
      <c r="AB13" s="47">
        <v>6.4</v>
      </c>
      <c r="AC13" s="47">
        <v>7.3</v>
      </c>
      <c r="AD13" s="47">
        <v>6.1</v>
      </c>
      <c r="AE13" s="47">
        <v>5.7</v>
      </c>
      <c r="AF13" s="47">
        <v>6.5</v>
      </c>
      <c r="AG13" s="47">
        <v>5</v>
      </c>
      <c r="AH13" s="47">
        <v>6.8</v>
      </c>
      <c r="AI13" s="46">
        <v>4.5</v>
      </c>
      <c r="AJ13" s="46">
        <v>3.9</v>
      </c>
      <c r="AK13" s="46">
        <v>4.5999999999999996</v>
      </c>
      <c r="AL13" s="46">
        <v>4.4000000000000004</v>
      </c>
      <c r="AM13" s="46">
        <v>5.0999999999999996</v>
      </c>
      <c r="AN13" s="46">
        <v>5.0999999999999996</v>
      </c>
      <c r="AO13" s="46">
        <v>4.2</v>
      </c>
      <c r="AP13" s="46">
        <v>3.3</v>
      </c>
      <c r="AQ13" s="46">
        <v>1.2</v>
      </c>
      <c r="AR13" s="46">
        <v>1.7</v>
      </c>
      <c r="AS13" s="46">
        <v>1.2</v>
      </c>
      <c r="AT13" s="46">
        <v>1.1000000000000001</v>
      </c>
      <c r="AU13" s="46">
        <v>0.7</v>
      </c>
      <c r="AV13" s="46">
        <v>2.1</v>
      </c>
      <c r="AW13" s="46">
        <v>1</v>
      </c>
      <c r="AX13" s="46">
        <v>2.2000000000000002</v>
      </c>
      <c r="AY13" s="46">
        <v>2.6</v>
      </c>
      <c r="AZ13" s="46">
        <v>2.4</v>
      </c>
    </row>
    <row r="14" spans="1:52" ht="15" customHeight="1">
      <c r="A14" s="37" t="s">
        <v>17</v>
      </c>
      <c r="B14" s="64" t="s">
        <v>18</v>
      </c>
      <c r="C14" s="47">
        <v>6.2</v>
      </c>
      <c r="D14" s="47">
        <v>7.2</v>
      </c>
      <c r="E14" s="47">
        <v>6.7</v>
      </c>
      <c r="F14" s="47">
        <v>6.6</v>
      </c>
      <c r="G14" s="47">
        <v>4.2</v>
      </c>
      <c r="H14" s="47">
        <v>5</v>
      </c>
      <c r="I14" s="47">
        <v>5</v>
      </c>
      <c r="J14" s="47">
        <v>5.4</v>
      </c>
      <c r="K14" s="47">
        <v>5.5</v>
      </c>
      <c r="L14" s="47">
        <v>4.0999999999999996</v>
      </c>
      <c r="M14" s="47">
        <v>5</v>
      </c>
      <c r="N14" s="47">
        <v>5.3</v>
      </c>
      <c r="O14" s="47">
        <v>5.2</v>
      </c>
      <c r="P14" s="47">
        <v>4.7</v>
      </c>
      <c r="Q14" s="47">
        <v>5</v>
      </c>
      <c r="R14" s="47">
        <v>4.0999999999999996</v>
      </c>
      <c r="S14" s="47">
        <v>5</v>
      </c>
      <c r="T14" s="47">
        <v>3.3</v>
      </c>
      <c r="U14" s="47">
        <v>3.7</v>
      </c>
      <c r="V14" s="47">
        <v>4.3</v>
      </c>
      <c r="W14" s="47">
        <v>5.4</v>
      </c>
      <c r="X14" s="47">
        <v>5.2</v>
      </c>
      <c r="Y14" s="47">
        <v>5.6</v>
      </c>
      <c r="Z14" s="47">
        <v>5.8</v>
      </c>
      <c r="AA14" s="46">
        <v>5.0999999999999996</v>
      </c>
      <c r="AB14" s="46">
        <v>4.9000000000000004</v>
      </c>
      <c r="AC14" s="46">
        <v>4.9000000000000004</v>
      </c>
      <c r="AD14" s="46">
        <v>4.5</v>
      </c>
      <c r="AE14" s="46">
        <v>5.0999999999999996</v>
      </c>
      <c r="AF14" s="46">
        <v>5</v>
      </c>
      <c r="AG14" s="46">
        <v>4.5</v>
      </c>
      <c r="AH14" s="46">
        <v>6.4</v>
      </c>
      <c r="AI14" s="46">
        <v>4.3</v>
      </c>
      <c r="AJ14" s="46">
        <v>3.5</v>
      </c>
      <c r="AK14" s="46">
        <v>3.9</v>
      </c>
      <c r="AL14" s="46">
        <v>3.6</v>
      </c>
      <c r="AM14" s="46">
        <v>4.7</v>
      </c>
      <c r="AN14" s="46">
        <v>4.3</v>
      </c>
      <c r="AO14" s="46">
        <v>4</v>
      </c>
      <c r="AP14" s="46">
        <v>1.4</v>
      </c>
      <c r="AQ14" s="46">
        <v>1.6</v>
      </c>
      <c r="AR14" s="46">
        <v>3.1</v>
      </c>
      <c r="AS14" s="46">
        <v>1.8</v>
      </c>
      <c r="AT14" s="46">
        <v>1.1000000000000001</v>
      </c>
      <c r="AU14" s="46">
        <v>0.6</v>
      </c>
      <c r="AV14" s="46">
        <v>1.9</v>
      </c>
      <c r="AW14" s="46">
        <v>1</v>
      </c>
      <c r="AX14" s="46">
        <v>1.9</v>
      </c>
      <c r="AY14" s="46">
        <v>2.6</v>
      </c>
      <c r="AZ14" s="46">
        <v>2</v>
      </c>
    </row>
    <row r="15" spans="1:52" ht="15" customHeight="1">
      <c r="A15" s="37" t="s">
        <v>19</v>
      </c>
      <c r="B15" s="64" t="s">
        <v>20</v>
      </c>
      <c r="C15" s="47">
        <v>5.4</v>
      </c>
      <c r="D15" s="47">
        <v>7</v>
      </c>
      <c r="E15" s="47">
        <v>6</v>
      </c>
      <c r="F15" s="47">
        <v>4.9000000000000004</v>
      </c>
      <c r="G15" s="47">
        <v>3.7</v>
      </c>
      <c r="H15" s="47">
        <v>4.5</v>
      </c>
      <c r="I15" s="47">
        <v>4.3</v>
      </c>
      <c r="J15" s="47">
        <v>6.9</v>
      </c>
      <c r="K15" s="47">
        <v>4</v>
      </c>
      <c r="L15" s="47">
        <v>2.9</v>
      </c>
      <c r="M15" s="47">
        <v>3.6</v>
      </c>
      <c r="N15" s="47">
        <v>3.8</v>
      </c>
      <c r="O15" s="47">
        <v>5.3</v>
      </c>
      <c r="P15" s="47">
        <v>2.9</v>
      </c>
      <c r="Q15" s="47">
        <v>2.4</v>
      </c>
      <c r="R15" s="47">
        <v>3.9</v>
      </c>
      <c r="S15" s="47">
        <v>4.5</v>
      </c>
      <c r="T15" s="47">
        <v>4.5</v>
      </c>
      <c r="U15" s="47">
        <v>3.5</v>
      </c>
      <c r="V15" s="47">
        <v>3.2</v>
      </c>
      <c r="W15" s="47">
        <v>3.9</v>
      </c>
      <c r="X15" s="47">
        <v>4.0999999999999996</v>
      </c>
      <c r="Y15" s="47">
        <v>4.7</v>
      </c>
      <c r="Z15" s="47">
        <v>3.7</v>
      </c>
      <c r="AA15" s="46">
        <v>3.1</v>
      </c>
      <c r="AB15" s="46">
        <v>4</v>
      </c>
      <c r="AC15" s="46">
        <v>4.8</v>
      </c>
      <c r="AD15" s="46">
        <v>4.3</v>
      </c>
      <c r="AE15" s="46">
        <v>3.5</v>
      </c>
      <c r="AF15" s="46">
        <v>3.4</v>
      </c>
      <c r="AG15" s="46">
        <v>2.8</v>
      </c>
      <c r="AH15" s="46">
        <v>3.4</v>
      </c>
      <c r="AI15" s="46">
        <v>2.8</v>
      </c>
      <c r="AJ15" s="46">
        <v>2.2000000000000002</v>
      </c>
      <c r="AK15" s="46">
        <v>2.7</v>
      </c>
      <c r="AL15" s="46">
        <v>2.4</v>
      </c>
      <c r="AM15" s="46">
        <v>2.9</v>
      </c>
      <c r="AN15" s="46">
        <v>2.9</v>
      </c>
      <c r="AO15" s="46">
        <v>2.1</v>
      </c>
      <c r="AP15" s="46">
        <v>1.8</v>
      </c>
      <c r="AQ15" s="46">
        <v>0.7</v>
      </c>
      <c r="AR15" s="46">
        <v>1.4</v>
      </c>
      <c r="AS15" s="46">
        <v>0.6</v>
      </c>
      <c r="AT15" s="46">
        <v>0.4</v>
      </c>
      <c r="AU15" s="46">
        <v>0.4</v>
      </c>
      <c r="AV15" s="46">
        <v>1.2</v>
      </c>
      <c r="AW15" s="46">
        <v>0.7</v>
      </c>
      <c r="AX15" s="46">
        <v>1.1000000000000001</v>
      </c>
      <c r="AY15" s="46">
        <v>1.4</v>
      </c>
      <c r="AZ15" s="46">
        <v>1.7</v>
      </c>
    </row>
    <row r="16" spans="1:52" ht="15" customHeight="1">
      <c r="A16" s="37" t="s">
        <v>21</v>
      </c>
      <c r="B16" s="64" t="s">
        <v>22</v>
      </c>
      <c r="C16" s="48">
        <v>6.3</v>
      </c>
      <c r="D16" s="48">
        <v>7.4</v>
      </c>
      <c r="E16" s="48">
        <v>7.6</v>
      </c>
      <c r="F16" s="48">
        <v>6</v>
      </c>
      <c r="G16" s="48">
        <v>4.0999999999999996</v>
      </c>
      <c r="H16" s="48">
        <v>3.7</v>
      </c>
      <c r="I16" s="48">
        <v>5</v>
      </c>
      <c r="J16" s="48">
        <v>4.0999999999999996</v>
      </c>
      <c r="K16" s="48">
        <v>3.1</v>
      </c>
      <c r="L16" s="48">
        <v>2.7</v>
      </c>
      <c r="M16" s="49">
        <v>4</v>
      </c>
      <c r="N16" s="48">
        <v>4.2</v>
      </c>
      <c r="O16" s="48">
        <v>5.5</v>
      </c>
      <c r="P16" s="48">
        <v>3.2</v>
      </c>
      <c r="Q16" s="48">
        <v>3.3</v>
      </c>
      <c r="R16" s="49">
        <v>3.8</v>
      </c>
      <c r="S16" s="48">
        <v>4.5</v>
      </c>
      <c r="T16" s="48">
        <v>4.2</v>
      </c>
      <c r="U16" s="48">
        <v>3.3</v>
      </c>
      <c r="V16" s="48">
        <v>3.3</v>
      </c>
      <c r="W16" s="49">
        <v>4.9000000000000004</v>
      </c>
      <c r="X16" s="48">
        <v>5.6</v>
      </c>
      <c r="Y16" s="48">
        <v>5.8</v>
      </c>
      <c r="Z16" s="48">
        <v>4.4000000000000004</v>
      </c>
      <c r="AA16" s="49">
        <v>3.8</v>
      </c>
      <c r="AB16" s="49">
        <v>5.3</v>
      </c>
      <c r="AC16" s="49">
        <v>5.4</v>
      </c>
      <c r="AD16" s="49">
        <v>6.4</v>
      </c>
      <c r="AE16" s="49">
        <v>5.3</v>
      </c>
      <c r="AF16" s="49">
        <v>4.2</v>
      </c>
      <c r="AG16" s="49">
        <v>4.5</v>
      </c>
      <c r="AH16" s="49">
        <v>5.0999999999999996</v>
      </c>
      <c r="AI16" s="48">
        <v>5.3</v>
      </c>
      <c r="AJ16" s="48">
        <v>3.8</v>
      </c>
      <c r="AK16" s="48">
        <v>4</v>
      </c>
      <c r="AL16" s="48">
        <v>4.4000000000000004</v>
      </c>
      <c r="AM16" s="48">
        <v>6.2</v>
      </c>
      <c r="AN16" s="48">
        <v>3.9</v>
      </c>
      <c r="AO16" s="48">
        <v>3.9</v>
      </c>
      <c r="AP16" s="48">
        <v>3.6</v>
      </c>
      <c r="AQ16" s="48">
        <v>1.6</v>
      </c>
      <c r="AR16" s="48">
        <v>2.8</v>
      </c>
      <c r="AS16" s="48">
        <v>0.8</v>
      </c>
      <c r="AT16" s="48">
        <v>1.2</v>
      </c>
      <c r="AU16" s="48">
        <v>1.5</v>
      </c>
      <c r="AV16" s="48">
        <v>2</v>
      </c>
      <c r="AW16" s="48">
        <v>1.8</v>
      </c>
      <c r="AX16" s="48">
        <v>1.9</v>
      </c>
      <c r="AY16" s="48">
        <v>2</v>
      </c>
      <c r="AZ16" s="48">
        <v>2.2000000000000002</v>
      </c>
    </row>
    <row r="17" spans="1:52" s="7" customFormat="1" ht="15" customHeight="1">
      <c r="A17" s="38" t="s">
        <v>23</v>
      </c>
      <c r="B17" s="40" t="s">
        <v>24</v>
      </c>
      <c r="C17" s="48">
        <v>5.3</v>
      </c>
      <c r="D17" s="49">
        <v>6.1</v>
      </c>
      <c r="E17" s="49">
        <v>5</v>
      </c>
      <c r="F17" s="49">
        <v>5</v>
      </c>
      <c r="G17" s="49">
        <v>5.2</v>
      </c>
      <c r="H17" s="49">
        <v>3.9</v>
      </c>
      <c r="I17" s="49">
        <v>5.5</v>
      </c>
      <c r="J17" s="49">
        <v>4.4000000000000004</v>
      </c>
      <c r="K17" s="49">
        <v>3.3</v>
      </c>
      <c r="L17" s="49">
        <v>2.2999999999999998</v>
      </c>
      <c r="M17" s="49">
        <v>2.8</v>
      </c>
      <c r="N17" s="49">
        <v>3.6</v>
      </c>
      <c r="O17" s="49">
        <v>3.6</v>
      </c>
      <c r="P17" s="49">
        <v>2.7</v>
      </c>
      <c r="Q17" s="49">
        <v>1.4</v>
      </c>
      <c r="R17" s="49">
        <v>2.8</v>
      </c>
      <c r="S17" s="49">
        <v>2.5</v>
      </c>
      <c r="T17" s="49">
        <v>3.1</v>
      </c>
      <c r="U17" s="49">
        <v>2.8</v>
      </c>
      <c r="V17" s="49">
        <v>2.9</v>
      </c>
      <c r="W17" s="49">
        <v>3.8</v>
      </c>
      <c r="X17" s="49">
        <v>4.4000000000000004</v>
      </c>
      <c r="Y17" s="49">
        <v>4.5999999999999996</v>
      </c>
      <c r="Z17" s="49">
        <v>3.1</v>
      </c>
      <c r="AA17" s="49">
        <v>2.9</v>
      </c>
      <c r="AB17" s="49">
        <v>3.6</v>
      </c>
      <c r="AC17" s="49">
        <v>4.3</v>
      </c>
      <c r="AD17" s="49">
        <v>3.7</v>
      </c>
      <c r="AE17" s="49">
        <v>3.7</v>
      </c>
      <c r="AF17" s="49">
        <v>2.7</v>
      </c>
      <c r="AG17" s="49">
        <v>3.4</v>
      </c>
      <c r="AH17" s="49">
        <v>5.4</v>
      </c>
      <c r="AI17" s="48">
        <v>3.4</v>
      </c>
      <c r="AJ17" s="48">
        <v>2.2000000000000002</v>
      </c>
      <c r="AK17" s="48">
        <v>2.6</v>
      </c>
      <c r="AL17" s="48">
        <v>3.2</v>
      </c>
      <c r="AM17" s="48">
        <v>4</v>
      </c>
      <c r="AN17" s="48">
        <v>3.7</v>
      </c>
      <c r="AO17" s="48">
        <v>3.1</v>
      </c>
      <c r="AP17" s="48">
        <v>1.9</v>
      </c>
      <c r="AQ17" s="48">
        <v>1</v>
      </c>
      <c r="AR17" s="48">
        <v>1.4</v>
      </c>
      <c r="AS17" s="49">
        <v>2</v>
      </c>
      <c r="AT17" s="48">
        <v>0.3</v>
      </c>
      <c r="AU17" s="48">
        <v>0.5</v>
      </c>
      <c r="AV17" s="48">
        <v>1.5</v>
      </c>
      <c r="AW17" s="48">
        <v>0.6</v>
      </c>
      <c r="AX17" s="49">
        <v>1.9</v>
      </c>
      <c r="AY17" s="48">
        <v>1.6</v>
      </c>
      <c r="AZ17" s="48">
        <v>1.8</v>
      </c>
    </row>
    <row r="18" spans="1:52" s="7" customFormat="1" ht="15" customHeight="1">
      <c r="A18" s="38" t="s">
        <v>25</v>
      </c>
      <c r="B18" s="40" t="s">
        <v>26</v>
      </c>
      <c r="C18" s="48">
        <v>7</v>
      </c>
      <c r="D18" s="49">
        <v>6.8</v>
      </c>
      <c r="E18" s="49">
        <v>6.9</v>
      </c>
      <c r="F18" s="49">
        <v>7.3</v>
      </c>
      <c r="G18" s="49">
        <v>7.1</v>
      </c>
      <c r="H18" s="48">
        <v>7.7</v>
      </c>
      <c r="I18" s="49">
        <v>8.5</v>
      </c>
      <c r="J18" s="48">
        <v>7.9</v>
      </c>
      <c r="K18" s="49">
        <v>8.4</v>
      </c>
      <c r="L18" s="49">
        <v>5.9</v>
      </c>
      <c r="M18" s="49">
        <v>6.6</v>
      </c>
      <c r="N18" s="49">
        <v>6.1</v>
      </c>
      <c r="O18" s="49">
        <v>7.7</v>
      </c>
      <c r="P18" s="49">
        <v>6.3</v>
      </c>
      <c r="Q18" s="49">
        <v>6.2</v>
      </c>
      <c r="R18" s="49">
        <v>6.3</v>
      </c>
      <c r="S18" s="49">
        <v>5.9</v>
      </c>
      <c r="T18" s="49">
        <v>5.7</v>
      </c>
      <c r="U18" s="49">
        <v>8</v>
      </c>
      <c r="V18" s="49">
        <v>5.4</v>
      </c>
      <c r="W18" s="49">
        <v>6.8</v>
      </c>
      <c r="X18" s="49">
        <v>6.6</v>
      </c>
      <c r="Y18" s="49">
        <v>6.3</v>
      </c>
      <c r="Z18" s="49">
        <v>8</v>
      </c>
      <c r="AA18" s="49">
        <v>6.4</v>
      </c>
      <c r="AB18" s="49">
        <v>6.2</v>
      </c>
      <c r="AC18" s="49">
        <v>7</v>
      </c>
      <c r="AD18" s="49">
        <v>6.7</v>
      </c>
      <c r="AE18" s="49">
        <v>5.8</v>
      </c>
      <c r="AF18" s="49">
        <v>5.3</v>
      </c>
      <c r="AG18" s="49">
        <v>5.4</v>
      </c>
      <c r="AH18" s="49">
        <v>7.4</v>
      </c>
      <c r="AI18" s="48">
        <v>5.7</v>
      </c>
      <c r="AJ18" s="48">
        <v>4.3</v>
      </c>
      <c r="AK18" s="48">
        <v>3.9</v>
      </c>
      <c r="AL18" s="48">
        <v>4.5</v>
      </c>
      <c r="AM18" s="48">
        <v>3.9</v>
      </c>
      <c r="AN18" s="48">
        <v>5.4</v>
      </c>
      <c r="AO18" s="48">
        <v>4.2</v>
      </c>
      <c r="AP18" s="48">
        <v>4.4000000000000004</v>
      </c>
      <c r="AQ18" s="48">
        <v>2.4</v>
      </c>
      <c r="AR18" s="48">
        <v>2.7</v>
      </c>
      <c r="AS18" s="48">
        <v>2.7</v>
      </c>
      <c r="AT18" s="48">
        <v>2.1</v>
      </c>
      <c r="AU18" s="48">
        <v>2</v>
      </c>
      <c r="AV18" s="48">
        <v>1.7</v>
      </c>
      <c r="AW18" s="48">
        <v>1.6</v>
      </c>
      <c r="AX18" s="48">
        <v>1.5</v>
      </c>
      <c r="AY18" s="48">
        <v>2.5</v>
      </c>
      <c r="AZ18" s="48">
        <v>1.4</v>
      </c>
    </row>
    <row r="19" spans="1:52" s="14" customFormat="1" ht="15" customHeight="1">
      <c r="A19" s="8" t="s">
        <v>27</v>
      </c>
      <c r="B19" s="65" t="s">
        <v>28</v>
      </c>
      <c r="C19" s="43">
        <v>6.4</v>
      </c>
      <c r="D19" s="43">
        <v>6.7</v>
      </c>
      <c r="E19" s="43">
        <v>7</v>
      </c>
      <c r="F19" s="43">
        <v>6.7</v>
      </c>
      <c r="G19" s="43">
        <v>5.3</v>
      </c>
      <c r="H19" s="43">
        <v>6.3</v>
      </c>
      <c r="I19" s="43">
        <v>6.7</v>
      </c>
      <c r="J19" s="43">
        <v>7.3</v>
      </c>
      <c r="K19" s="43">
        <v>6.1</v>
      </c>
      <c r="L19" s="43">
        <v>5</v>
      </c>
      <c r="M19" s="43">
        <v>5.9</v>
      </c>
      <c r="N19" s="43">
        <v>6.7</v>
      </c>
      <c r="O19" s="43">
        <v>6.8</v>
      </c>
      <c r="P19" s="43">
        <v>5.6</v>
      </c>
      <c r="Q19" s="43">
        <v>4.7</v>
      </c>
      <c r="R19" s="43">
        <v>4.7</v>
      </c>
      <c r="S19" s="43">
        <v>5.6</v>
      </c>
      <c r="T19" s="43">
        <v>5.2</v>
      </c>
      <c r="U19" s="43">
        <v>4.4000000000000004</v>
      </c>
      <c r="V19" s="43">
        <v>3.6</v>
      </c>
      <c r="W19" s="43">
        <v>4.5</v>
      </c>
      <c r="X19" s="43">
        <v>4.8</v>
      </c>
      <c r="Y19" s="43">
        <v>5.5</v>
      </c>
      <c r="Z19" s="43">
        <v>4.5</v>
      </c>
      <c r="AA19" s="43">
        <v>3.1</v>
      </c>
      <c r="AB19" s="43">
        <v>4.2</v>
      </c>
      <c r="AC19" s="43">
        <v>4.5</v>
      </c>
      <c r="AD19" s="43">
        <v>4.5</v>
      </c>
      <c r="AE19" s="43">
        <v>4.5</v>
      </c>
      <c r="AF19" s="43">
        <v>3.3</v>
      </c>
      <c r="AG19" s="43">
        <v>4.7</v>
      </c>
      <c r="AH19" s="43">
        <v>4.2</v>
      </c>
      <c r="AI19" s="50">
        <v>5.8</v>
      </c>
      <c r="AJ19" s="50">
        <v>4.8</v>
      </c>
      <c r="AK19" s="50">
        <v>4.2</v>
      </c>
      <c r="AL19" s="50">
        <v>3.9</v>
      </c>
      <c r="AM19" s="50">
        <v>5.5</v>
      </c>
      <c r="AN19" s="50">
        <v>4.3</v>
      </c>
      <c r="AO19" s="50">
        <v>3.7</v>
      </c>
      <c r="AP19" s="50">
        <v>2</v>
      </c>
      <c r="AQ19" s="50">
        <v>0.9</v>
      </c>
      <c r="AR19" s="50">
        <v>1.4</v>
      </c>
      <c r="AS19" s="50">
        <v>0.8</v>
      </c>
      <c r="AT19" s="50">
        <v>0.7</v>
      </c>
      <c r="AU19" s="50">
        <v>0.6</v>
      </c>
      <c r="AV19" s="50">
        <v>1.4</v>
      </c>
      <c r="AW19" s="50">
        <v>0.9</v>
      </c>
      <c r="AX19" s="50">
        <v>1</v>
      </c>
      <c r="AY19" s="50">
        <v>2</v>
      </c>
      <c r="AZ19" s="50">
        <v>1.9</v>
      </c>
    </row>
    <row r="20" spans="1:52" s="9" customFormat="1" ht="15" customHeight="1">
      <c r="A20" s="39" t="s">
        <v>29</v>
      </c>
      <c r="B20" s="66" t="s">
        <v>30</v>
      </c>
      <c r="C20" s="43">
        <v>5.2</v>
      </c>
      <c r="D20" s="43">
        <v>4.2</v>
      </c>
      <c r="E20" s="43">
        <v>5.3</v>
      </c>
      <c r="F20" s="43">
        <v>6.8</v>
      </c>
      <c r="G20" s="43">
        <v>4.4000000000000004</v>
      </c>
      <c r="H20" s="43">
        <v>5</v>
      </c>
      <c r="I20" s="43">
        <v>5.2</v>
      </c>
      <c r="J20" s="43">
        <v>5.0999999999999996</v>
      </c>
      <c r="K20" s="43">
        <v>5.2</v>
      </c>
      <c r="L20" s="43">
        <v>4.3</v>
      </c>
      <c r="M20" s="43">
        <v>5.2</v>
      </c>
      <c r="N20" s="43">
        <v>4.7</v>
      </c>
      <c r="O20" s="43">
        <v>5.4</v>
      </c>
      <c r="P20" s="43">
        <v>5.0999999999999996</v>
      </c>
      <c r="Q20" s="43">
        <v>5.5</v>
      </c>
      <c r="R20" s="43">
        <v>4.5</v>
      </c>
      <c r="S20" s="43">
        <v>4.9000000000000004</v>
      </c>
      <c r="T20" s="43">
        <v>5</v>
      </c>
      <c r="U20" s="43">
        <v>4.7</v>
      </c>
      <c r="V20" s="43">
        <v>3.5</v>
      </c>
      <c r="W20" s="43">
        <v>3.8</v>
      </c>
      <c r="X20" s="43">
        <v>4.2</v>
      </c>
      <c r="Y20" s="43">
        <v>3.8</v>
      </c>
      <c r="Z20" s="43">
        <v>4</v>
      </c>
      <c r="AA20" s="43">
        <v>3.1</v>
      </c>
      <c r="AB20" s="43">
        <v>3.9</v>
      </c>
      <c r="AC20" s="43">
        <v>4</v>
      </c>
      <c r="AD20" s="43">
        <v>4.2</v>
      </c>
      <c r="AE20" s="43">
        <v>4.2</v>
      </c>
      <c r="AF20" s="43">
        <v>3.4</v>
      </c>
      <c r="AG20" s="43">
        <v>4.9000000000000004</v>
      </c>
      <c r="AH20" s="43">
        <v>4.2</v>
      </c>
      <c r="AI20" s="50">
        <v>4.9000000000000004</v>
      </c>
      <c r="AJ20" s="50">
        <v>5.9</v>
      </c>
      <c r="AK20" s="50">
        <v>4.8</v>
      </c>
      <c r="AL20" s="50">
        <v>4.3</v>
      </c>
      <c r="AM20" s="50">
        <v>5</v>
      </c>
      <c r="AN20" s="50">
        <v>5</v>
      </c>
      <c r="AO20" s="50">
        <v>4.3</v>
      </c>
      <c r="AP20" s="50">
        <v>3</v>
      </c>
      <c r="AQ20" s="50">
        <v>1.6</v>
      </c>
      <c r="AR20" s="50">
        <v>2.2000000000000002</v>
      </c>
      <c r="AS20" s="50">
        <v>1.9</v>
      </c>
      <c r="AT20" s="50">
        <v>1.4</v>
      </c>
      <c r="AU20" s="50">
        <v>0.7</v>
      </c>
      <c r="AV20" s="50">
        <v>1.1000000000000001</v>
      </c>
      <c r="AW20" s="50">
        <v>1.6</v>
      </c>
      <c r="AX20" s="50">
        <v>1.1000000000000001</v>
      </c>
      <c r="AY20" s="50">
        <v>1.2</v>
      </c>
      <c r="AZ20" s="50">
        <v>0.7</v>
      </c>
    </row>
    <row r="21" spans="1:52" s="9" customFormat="1" ht="15" customHeight="1">
      <c r="A21" s="39" t="s">
        <v>31</v>
      </c>
      <c r="B21" s="66" t="s">
        <v>32</v>
      </c>
      <c r="C21" s="43">
        <v>5.6</v>
      </c>
      <c r="D21" s="43">
        <v>5.8</v>
      </c>
      <c r="E21" s="43">
        <v>5.9</v>
      </c>
      <c r="F21" s="43">
        <v>6</v>
      </c>
      <c r="G21" s="43">
        <v>4.5999999999999996</v>
      </c>
      <c r="H21" s="43">
        <v>5</v>
      </c>
      <c r="I21" s="43">
        <v>5.0999999999999996</v>
      </c>
      <c r="J21" s="43">
        <v>5.2</v>
      </c>
      <c r="K21" s="43">
        <v>5.5</v>
      </c>
      <c r="L21" s="43">
        <v>4.0999999999999996</v>
      </c>
      <c r="M21" s="43">
        <v>4.9000000000000004</v>
      </c>
      <c r="N21" s="43">
        <v>5.3</v>
      </c>
      <c r="O21" s="43">
        <v>5.2</v>
      </c>
      <c r="P21" s="43">
        <v>4.9000000000000004</v>
      </c>
      <c r="Q21" s="43">
        <v>4.0999999999999996</v>
      </c>
      <c r="R21" s="43">
        <v>5</v>
      </c>
      <c r="S21" s="43">
        <v>5.0999999999999996</v>
      </c>
      <c r="T21" s="43">
        <v>5.2</v>
      </c>
      <c r="U21" s="43">
        <v>5.2</v>
      </c>
      <c r="V21" s="43">
        <v>4.3</v>
      </c>
      <c r="W21" s="43">
        <v>5.4</v>
      </c>
      <c r="X21" s="43">
        <v>5.4</v>
      </c>
      <c r="Y21" s="43">
        <v>5.5</v>
      </c>
      <c r="Z21" s="43">
        <v>5.7</v>
      </c>
      <c r="AA21" s="43">
        <v>5</v>
      </c>
      <c r="AB21" s="43">
        <v>5.4</v>
      </c>
      <c r="AC21" s="43">
        <v>5.8</v>
      </c>
      <c r="AD21" s="43">
        <v>5.7</v>
      </c>
      <c r="AE21" s="43">
        <v>5.6</v>
      </c>
      <c r="AF21" s="43">
        <v>4.5999999999999996</v>
      </c>
      <c r="AG21" s="43">
        <v>5</v>
      </c>
      <c r="AH21" s="43">
        <v>5.5</v>
      </c>
      <c r="AI21" s="50">
        <v>5.4</v>
      </c>
      <c r="AJ21" s="50">
        <v>4.8</v>
      </c>
      <c r="AK21" s="50">
        <v>4.0999999999999996</v>
      </c>
      <c r="AL21" s="50">
        <v>4.5999999999999996</v>
      </c>
      <c r="AM21" s="50">
        <v>5</v>
      </c>
      <c r="AN21" s="50">
        <v>5</v>
      </c>
      <c r="AO21" s="50">
        <v>4.8</v>
      </c>
      <c r="AP21" s="50">
        <v>3.5</v>
      </c>
      <c r="AQ21" s="50">
        <v>2.2000000000000002</v>
      </c>
      <c r="AR21" s="50">
        <v>3</v>
      </c>
      <c r="AS21" s="50">
        <v>2.4</v>
      </c>
      <c r="AT21" s="50">
        <v>1.8</v>
      </c>
      <c r="AU21" s="50">
        <v>1.6</v>
      </c>
      <c r="AV21" s="50">
        <v>2.6</v>
      </c>
      <c r="AW21" s="50">
        <v>2.1</v>
      </c>
      <c r="AX21" s="50">
        <v>2.4</v>
      </c>
      <c r="AY21" s="50">
        <v>3</v>
      </c>
      <c r="AZ21" s="50">
        <v>2.9</v>
      </c>
    </row>
    <row r="22" spans="1:52" s="7" customFormat="1" ht="15" customHeight="1">
      <c r="A22" s="39" t="s">
        <v>33</v>
      </c>
      <c r="B22" s="66" t="s">
        <v>34</v>
      </c>
      <c r="C22" s="49">
        <v>5.4</v>
      </c>
      <c r="D22" s="49">
        <v>4.5999999999999996</v>
      </c>
      <c r="E22" s="49">
        <v>6</v>
      </c>
      <c r="F22" s="49">
        <v>5.9</v>
      </c>
      <c r="G22" s="49">
        <v>4.9000000000000004</v>
      </c>
      <c r="H22" s="49">
        <v>4.9000000000000004</v>
      </c>
      <c r="I22" s="49">
        <v>5.5</v>
      </c>
      <c r="J22" s="49">
        <v>5.3</v>
      </c>
      <c r="K22" s="49">
        <v>5.5</v>
      </c>
      <c r="L22" s="49">
        <v>3.4</v>
      </c>
      <c r="M22" s="49">
        <v>4.3</v>
      </c>
      <c r="N22" s="49">
        <v>5.0999999999999996</v>
      </c>
      <c r="O22" s="49">
        <v>4.5999999999999996</v>
      </c>
      <c r="P22" s="49">
        <v>4.0999999999999996</v>
      </c>
      <c r="Q22" s="49">
        <v>3.2</v>
      </c>
      <c r="R22" s="49">
        <v>4.3</v>
      </c>
      <c r="S22" s="49">
        <v>4.8</v>
      </c>
      <c r="T22" s="49">
        <v>4.2</v>
      </c>
      <c r="U22" s="49">
        <v>4.5999999999999996</v>
      </c>
      <c r="V22" s="49">
        <v>3.5</v>
      </c>
      <c r="W22" s="49">
        <v>4.2</v>
      </c>
      <c r="X22" s="49">
        <v>4.3</v>
      </c>
      <c r="Y22" s="49">
        <v>4.5999999999999996</v>
      </c>
      <c r="Z22" s="49">
        <v>4.5999999999999996</v>
      </c>
      <c r="AA22" s="49">
        <v>3.5</v>
      </c>
      <c r="AB22" s="49">
        <v>4.4000000000000004</v>
      </c>
      <c r="AC22" s="49">
        <v>4.5999999999999996</v>
      </c>
      <c r="AD22" s="49">
        <v>4.3</v>
      </c>
      <c r="AE22" s="49">
        <v>4.7</v>
      </c>
      <c r="AF22" s="49">
        <v>4.0999999999999996</v>
      </c>
      <c r="AG22" s="49">
        <v>4.2</v>
      </c>
      <c r="AH22" s="49">
        <v>5.0999999999999996</v>
      </c>
      <c r="AI22" s="48">
        <v>4.7</v>
      </c>
      <c r="AJ22" s="48">
        <v>3.9</v>
      </c>
      <c r="AK22" s="48">
        <v>3.1</v>
      </c>
      <c r="AL22" s="48">
        <v>3.6</v>
      </c>
      <c r="AM22" s="48">
        <v>4.0999999999999996</v>
      </c>
      <c r="AN22" s="48">
        <v>4</v>
      </c>
      <c r="AO22" s="48">
        <v>3.7</v>
      </c>
      <c r="AP22" s="48">
        <v>2.8</v>
      </c>
      <c r="AQ22" s="48">
        <v>1.5</v>
      </c>
      <c r="AR22" s="48">
        <v>2.4</v>
      </c>
      <c r="AS22" s="48">
        <v>1.6</v>
      </c>
      <c r="AT22" s="48">
        <v>1.2</v>
      </c>
      <c r="AU22" s="48">
        <v>0.8</v>
      </c>
      <c r="AV22" s="48">
        <v>2.2000000000000002</v>
      </c>
      <c r="AW22" s="48">
        <v>1.8</v>
      </c>
      <c r="AX22" s="48">
        <v>2.2999999999999998</v>
      </c>
      <c r="AY22" s="48">
        <v>2.4</v>
      </c>
      <c r="AZ22" s="48">
        <v>2.2999999999999998</v>
      </c>
    </row>
    <row r="23" spans="1:52" s="7" customFormat="1" ht="15" customHeight="1">
      <c r="A23" s="40" t="s">
        <v>35</v>
      </c>
      <c r="B23" s="40" t="s">
        <v>36</v>
      </c>
      <c r="C23" s="49">
        <v>3.6</v>
      </c>
      <c r="D23" s="49">
        <v>3.7</v>
      </c>
      <c r="E23" s="49">
        <v>3.9</v>
      </c>
      <c r="F23" s="49">
        <v>3.7</v>
      </c>
      <c r="G23" s="49">
        <v>3.1</v>
      </c>
      <c r="H23" s="49">
        <v>3</v>
      </c>
      <c r="I23" s="49">
        <v>3.5</v>
      </c>
      <c r="J23" s="49">
        <v>3</v>
      </c>
      <c r="K23" s="49">
        <v>3.2</v>
      </c>
      <c r="L23" s="49">
        <v>2.4</v>
      </c>
      <c r="M23" s="49">
        <v>2.7</v>
      </c>
      <c r="N23" s="49">
        <v>3.2</v>
      </c>
      <c r="O23" s="49">
        <v>2.7</v>
      </c>
      <c r="P23" s="49">
        <v>2.7</v>
      </c>
      <c r="Q23" s="49">
        <v>2.2999999999999998</v>
      </c>
      <c r="R23" s="49">
        <v>2.7</v>
      </c>
      <c r="S23" s="49">
        <v>3</v>
      </c>
      <c r="T23" s="49">
        <v>2.9</v>
      </c>
      <c r="U23" s="49">
        <v>2.7</v>
      </c>
      <c r="V23" s="49">
        <v>2.4</v>
      </c>
      <c r="W23" s="49">
        <v>3.2</v>
      </c>
      <c r="X23" s="49">
        <v>3.5</v>
      </c>
      <c r="Y23" s="49">
        <v>3.4</v>
      </c>
      <c r="Z23" s="49">
        <v>3.2</v>
      </c>
      <c r="AA23" s="49">
        <v>2.7</v>
      </c>
      <c r="AB23" s="49">
        <v>3</v>
      </c>
      <c r="AC23" s="49">
        <v>3.8</v>
      </c>
      <c r="AD23" s="49">
        <v>2.9</v>
      </c>
      <c r="AE23" s="49">
        <v>2.9</v>
      </c>
      <c r="AF23" s="49">
        <v>2.5</v>
      </c>
      <c r="AG23" s="49">
        <v>3</v>
      </c>
      <c r="AH23" s="49">
        <v>3.6</v>
      </c>
      <c r="AI23" s="48">
        <v>3.4</v>
      </c>
      <c r="AJ23" s="48">
        <v>2.8</v>
      </c>
      <c r="AK23" s="48">
        <v>2.2999999999999998</v>
      </c>
      <c r="AL23" s="48">
        <v>2.7</v>
      </c>
      <c r="AM23" s="48">
        <v>3.2</v>
      </c>
      <c r="AN23" s="48">
        <v>2.8</v>
      </c>
      <c r="AO23" s="48">
        <v>3</v>
      </c>
      <c r="AP23" s="48">
        <v>1.7</v>
      </c>
      <c r="AQ23" s="48">
        <v>1.2</v>
      </c>
      <c r="AR23" s="48">
        <v>2</v>
      </c>
      <c r="AS23" s="48">
        <v>1.1000000000000001</v>
      </c>
      <c r="AT23" s="48">
        <v>1</v>
      </c>
      <c r="AU23" s="48">
        <v>0.8</v>
      </c>
      <c r="AV23" s="48">
        <v>2</v>
      </c>
      <c r="AW23" s="48">
        <v>1.7</v>
      </c>
      <c r="AX23" s="48">
        <v>2.1</v>
      </c>
      <c r="AY23" s="48">
        <v>2.1</v>
      </c>
      <c r="AZ23" s="48">
        <v>2.2999999999999998</v>
      </c>
    </row>
    <row r="24" spans="1:52" s="7" customFormat="1" ht="15" customHeight="1">
      <c r="A24" s="40" t="s">
        <v>37</v>
      </c>
      <c r="B24" s="40" t="s">
        <v>38</v>
      </c>
      <c r="C24" s="43">
        <v>8.3000000000000007</v>
      </c>
      <c r="D24" s="43">
        <v>6.1</v>
      </c>
      <c r="E24" s="43">
        <v>9.3000000000000007</v>
      </c>
      <c r="F24" s="43">
        <v>9.8000000000000007</v>
      </c>
      <c r="G24" s="43">
        <v>7.9</v>
      </c>
      <c r="H24" s="43">
        <v>8.1999999999999993</v>
      </c>
      <c r="I24" s="43">
        <v>8.9</v>
      </c>
      <c r="J24" s="43">
        <v>9.3000000000000007</v>
      </c>
      <c r="K24" s="43">
        <v>9.3000000000000007</v>
      </c>
      <c r="L24" s="43">
        <v>5.2</v>
      </c>
      <c r="M24" s="43">
        <v>6.9</v>
      </c>
      <c r="N24" s="43">
        <v>8.4</v>
      </c>
      <c r="O24" s="43">
        <v>7.8</v>
      </c>
      <c r="P24" s="43">
        <v>6.6</v>
      </c>
      <c r="Q24" s="43">
        <v>4.7</v>
      </c>
      <c r="R24" s="43">
        <v>6.8</v>
      </c>
      <c r="S24" s="43">
        <v>7.9</v>
      </c>
      <c r="T24" s="43">
        <v>6.5</v>
      </c>
      <c r="U24" s="43">
        <v>7.5</v>
      </c>
      <c r="V24" s="43">
        <v>5.3</v>
      </c>
      <c r="W24" s="43">
        <v>6.1</v>
      </c>
      <c r="X24" s="43">
        <v>5.7</v>
      </c>
      <c r="Y24" s="43">
        <v>6.6</v>
      </c>
      <c r="Z24" s="43">
        <v>7.2</v>
      </c>
      <c r="AA24" s="43">
        <v>4.9000000000000004</v>
      </c>
      <c r="AB24" s="43">
        <v>6.9</v>
      </c>
      <c r="AC24" s="43">
        <v>6</v>
      </c>
      <c r="AD24" s="43">
        <v>6.9</v>
      </c>
      <c r="AE24" s="43">
        <v>7.9</v>
      </c>
      <c r="AF24" s="43">
        <v>6.9</v>
      </c>
      <c r="AG24" s="43">
        <v>6.4</v>
      </c>
      <c r="AH24" s="43">
        <v>7.9</v>
      </c>
      <c r="AI24" s="50">
        <v>7</v>
      </c>
      <c r="AJ24" s="50">
        <v>6.1</v>
      </c>
      <c r="AK24" s="50">
        <v>4.5999999999999996</v>
      </c>
      <c r="AL24" s="50">
        <v>5.5</v>
      </c>
      <c r="AM24" s="50">
        <v>5.7</v>
      </c>
      <c r="AN24" s="50">
        <v>6.2</v>
      </c>
      <c r="AO24" s="50">
        <v>5.3</v>
      </c>
      <c r="AP24" s="50">
        <v>5</v>
      </c>
      <c r="AQ24" s="50">
        <v>2.2999999999999998</v>
      </c>
      <c r="AR24" s="50">
        <v>3.4</v>
      </c>
      <c r="AS24" s="50">
        <v>2.9</v>
      </c>
      <c r="AT24" s="50">
        <v>2</v>
      </c>
      <c r="AU24" s="50">
        <v>0.9</v>
      </c>
      <c r="AV24" s="50">
        <v>2.6</v>
      </c>
      <c r="AW24" s="50">
        <v>2</v>
      </c>
      <c r="AX24" s="50">
        <v>2.7</v>
      </c>
      <c r="AY24" s="50">
        <v>3.2</v>
      </c>
      <c r="AZ24" s="50">
        <v>2.2999999999999998</v>
      </c>
    </row>
    <row r="25" spans="1:52" s="7" customFormat="1" ht="15" customHeight="1">
      <c r="A25" s="39" t="s">
        <v>39</v>
      </c>
      <c r="B25" s="66" t="s">
        <v>40</v>
      </c>
      <c r="C25" s="43">
        <v>8.4</v>
      </c>
      <c r="D25" s="43">
        <v>9</v>
      </c>
      <c r="E25" s="43">
        <v>8.5</v>
      </c>
      <c r="F25" s="43">
        <v>9.9</v>
      </c>
      <c r="G25" s="43">
        <v>6.1</v>
      </c>
      <c r="H25" s="43">
        <v>7.8</v>
      </c>
      <c r="I25" s="43">
        <v>7.4</v>
      </c>
      <c r="J25" s="43">
        <v>7.9</v>
      </c>
      <c r="K25" s="43">
        <v>9.5</v>
      </c>
      <c r="L25" s="43">
        <v>6.4</v>
      </c>
      <c r="M25" s="43">
        <v>7.7</v>
      </c>
      <c r="N25" s="43">
        <v>7.8</v>
      </c>
      <c r="O25" s="43">
        <v>8.1999999999999993</v>
      </c>
      <c r="P25" s="43">
        <v>9</v>
      </c>
      <c r="Q25" s="43">
        <v>5.8</v>
      </c>
      <c r="R25" s="43">
        <v>8.1999999999999993</v>
      </c>
      <c r="S25" s="43">
        <v>7.2</v>
      </c>
      <c r="T25" s="43">
        <v>9.1</v>
      </c>
      <c r="U25" s="43">
        <v>9.6</v>
      </c>
      <c r="V25" s="43">
        <v>6.7</v>
      </c>
      <c r="W25" s="43">
        <v>10.3</v>
      </c>
      <c r="X25" s="43">
        <v>10.199999999999999</v>
      </c>
      <c r="Y25" s="43">
        <v>10.199999999999999</v>
      </c>
      <c r="Z25" s="43">
        <v>11</v>
      </c>
      <c r="AA25" s="43">
        <v>9.6</v>
      </c>
      <c r="AB25" s="43">
        <v>10.4</v>
      </c>
      <c r="AC25" s="43">
        <v>11.2</v>
      </c>
      <c r="AD25" s="43">
        <v>11.7</v>
      </c>
      <c r="AE25" s="43">
        <v>10.7</v>
      </c>
      <c r="AF25" s="43">
        <v>8.1</v>
      </c>
      <c r="AG25" s="43">
        <v>9.8000000000000007</v>
      </c>
      <c r="AH25" s="43">
        <v>9.9</v>
      </c>
      <c r="AI25" s="50">
        <v>11</v>
      </c>
      <c r="AJ25" s="50">
        <v>9.8000000000000007</v>
      </c>
      <c r="AK25" s="50">
        <v>8.5</v>
      </c>
      <c r="AL25" s="50">
        <v>9.1999999999999993</v>
      </c>
      <c r="AM25" s="50">
        <v>9.5</v>
      </c>
      <c r="AN25" s="50">
        <v>10.8</v>
      </c>
      <c r="AO25" s="50">
        <v>9.6999999999999993</v>
      </c>
      <c r="AP25" s="50">
        <v>6.7</v>
      </c>
      <c r="AQ25" s="50">
        <v>4</v>
      </c>
      <c r="AR25" s="50">
        <v>6.2</v>
      </c>
      <c r="AS25" s="50">
        <v>5.5</v>
      </c>
      <c r="AT25" s="50">
        <v>2.2999999999999998</v>
      </c>
      <c r="AU25" s="50">
        <v>2</v>
      </c>
      <c r="AV25" s="50">
        <v>2.9</v>
      </c>
      <c r="AW25" s="50">
        <v>2.2999999999999998</v>
      </c>
      <c r="AX25" s="50">
        <v>2.8</v>
      </c>
      <c r="AY25" s="50">
        <v>3.8</v>
      </c>
      <c r="AZ25" s="50">
        <v>2.9</v>
      </c>
    </row>
    <row r="26" spans="1:52" s="7" customFormat="1" ht="15" customHeight="1">
      <c r="A26" s="38" t="s">
        <v>148</v>
      </c>
      <c r="B26" s="40" t="s">
        <v>149</v>
      </c>
      <c r="C26" s="43">
        <v>9.8000000000000007</v>
      </c>
      <c r="D26" s="43">
        <v>9.9</v>
      </c>
      <c r="E26" s="43">
        <v>10.199999999999999</v>
      </c>
      <c r="F26" s="43">
        <v>11.2</v>
      </c>
      <c r="G26" s="43">
        <v>8</v>
      </c>
      <c r="H26" s="43">
        <v>9.6999999999999993</v>
      </c>
      <c r="I26" s="43">
        <v>10</v>
      </c>
      <c r="J26" s="43">
        <v>10.6</v>
      </c>
      <c r="K26" s="43">
        <v>10.8</v>
      </c>
      <c r="L26" s="43">
        <v>7.5</v>
      </c>
      <c r="M26" s="43">
        <v>8.4</v>
      </c>
      <c r="N26" s="43">
        <v>8.1999999999999993</v>
      </c>
      <c r="O26" s="43">
        <v>8.9</v>
      </c>
      <c r="P26" s="43">
        <v>9.6</v>
      </c>
      <c r="Q26" s="43">
        <v>7.1</v>
      </c>
      <c r="R26" s="43">
        <v>9.1999999999999993</v>
      </c>
      <c r="S26" s="43">
        <v>8.8000000000000007</v>
      </c>
      <c r="T26" s="43">
        <v>10.5</v>
      </c>
      <c r="U26" s="43">
        <v>10.199999999999999</v>
      </c>
      <c r="V26" s="43">
        <v>7.3</v>
      </c>
      <c r="W26" s="43">
        <v>10.7</v>
      </c>
      <c r="X26" s="43">
        <v>10.199999999999999</v>
      </c>
      <c r="Y26" s="43">
        <v>11.6</v>
      </c>
      <c r="Z26" s="43">
        <v>11.4</v>
      </c>
      <c r="AA26" s="43">
        <v>9.5</v>
      </c>
      <c r="AB26" s="43">
        <v>11.3</v>
      </c>
      <c r="AC26" s="43">
        <v>11.3</v>
      </c>
      <c r="AD26" s="43">
        <v>12.5</v>
      </c>
      <c r="AE26" s="43">
        <v>11.4</v>
      </c>
      <c r="AF26" s="43">
        <v>10.1</v>
      </c>
      <c r="AG26" s="43">
        <v>11.4</v>
      </c>
      <c r="AH26" s="43">
        <v>11.5</v>
      </c>
      <c r="AI26" s="50">
        <v>12.2</v>
      </c>
      <c r="AJ26" s="50">
        <v>11.1</v>
      </c>
      <c r="AK26" s="50">
        <v>10.9</v>
      </c>
      <c r="AL26" s="50">
        <v>12.7</v>
      </c>
      <c r="AM26" s="50">
        <v>12.8</v>
      </c>
      <c r="AN26" s="50">
        <v>14.3</v>
      </c>
      <c r="AO26" s="50">
        <v>12.7</v>
      </c>
      <c r="AP26" s="50">
        <v>11</v>
      </c>
      <c r="AQ26" s="50">
        <v>6.1</v>
      </c>
      <c r="AR26" s="50">
        <v>9.5</v>
      </c>
      <c r="AS26" s="50">
        <v>9.1999999999999993</v>
      </c>
      <c r="AT26" s="50">
        <v>2.4</v>
      </c>
      <c r="AU26" s="50">
        <v>3.3</v>
      </c>
      <c r="AV26" s="50">
        <v>3.6</v>
      </c>
      <c r="AW26" s="50">
        <v>2.6</v>
      </c>
      <c r="AX26" s="50">
        <v>3.5</v>
      </c>
      <c r="AY26" s="50">
        <v>4</v>
      </c>
      <c r="AZ26" s="50">
        <v>4.3</v>
      </c>
    </row>
    <row r="27" spans="1:52" s="7" customFormat="1" ht="15" customHeight="1">
      <c r="A27" s="38" t="s">
        <v>150</v>
      </c>
      <c r="B27" s="40" t="s">
        <v>151</v>
      </c>
      <c r="C27" s="49">
        <v>6.4</v>
      </c>
      <c r="D27" s="49">
        <v>7.8</v>
      </c>
      <c r="E27" s="49">
        <v>6</v>
      </c>
      <c r="F27" s="49">
        <v>8.1999999999999993</v>
      </c>
      <c r="G27" s="49">
        <v>3.8</v>
      </c>
      <c r="H27" s="49">
        <v>5.3</v>
      </c>
      <c r="I27" s="49">
        <v>3.9</v>
      </c>
      <c r="J27" s="49">
        <v>4.4000000000000004</v>
      </c>
      <c r="K27" s="49">
        <v>7.9</v>
      </c>
      <c r="L27" s="49">
        <v>5.0999999999999996</v>
      </c>
      <c r="M27" s="49">
        <v>6.8</v>
      </c>
      <c r="N27" s="49">
        <v>7.3</v>
      </c>
      <c r="O27" s="49">
        <v>7.2</v>
      </c>
      <c r="P27" s="49">
        <v>8.4</v>
      </c>
      <c r="Q27" s="49">
        <v>4.4000000000000004</v>
      </c>
      <c r="R27" s="49">
        <v>7</v>
      </c>
      <c r="S27" s="49">
        <v>5.3</v>
      </c>
      <c r="T27" s="49">
        <v>7.5</v>
      </c>
      <c r="U27" s="49">
        <v>9</v>
      </c>
      <c r="V27" s="49">
        <v>6.2</v>
      </c>
      <c r="W27" s="49">
        <v>9.8000000000000007</v>
      </c>
      <c r="X27" s="49">
        <v>10.199999999999999</v>
      </c>
      <c r="Y27" s="49">
        <v>8.6999999999999993</v>
      </c>
      <c r="Z27" s="49">
        <v>10.6</v>
      </c>
      <c r="AA27" s="49">
        <v>9.8000000000000007</v>
      </c>
      <c r="AB27" s="49">
        <v>9.5</v>
      </c>
      <c r="AC27" s="49">
        <v>11.1</v>
      </c>
      <c r="AD27" s="49">
        <v>10.8</v>
      </c>
      <c r="AE27" s="49">
        <v>10</v>
      </c>
      <c r="AF27" s="49">
        <v>6.2</v>
      </c>
      <c r="AG27" s="49">
        <v>8.3000000000000007</v>
      </c>
      <c r="AH27" s="49">
        <v>8.5</v>
      </c>
      <c r="AI27" s="48">
        <v>9.9</v>
      </c>
      <c r="AJ27" s="48">
        <v>8.6</v>
      </c>
      <c r="AK27" s="48">
        <v>6.1</v>
      </c>
      <c r="AL27" s="48">
        <v>5.9</v>
      </c>
      <c r="AM27" s="48">
        <v>6.5</v>
      </c>
      <c r="AN27" s="48">
        <v>7.4</v>
      </c>
      <c r="AO27" s="48">
        <v>7.1</v>
      </c>
      <c r="AP27" s="48">
        <v>2.7</v>
      </c>
      <c r="AQ27" s="48">
        <v>2.2000000000000002</v>
      </c>
      <c r="AR27" s="48">
        <v>3.2</v>
      </c>
      <c r="AS27" s="48">
        <v>2.1</v>
      </c>
      <c r="AT27" s="48">
        <v>2.1</v>
      </c>
      <c r="AU27" s="48">
        <v>1.1000000000000001</v>
      </c>
      <c r="AV27" s="48">
        <v>2.5</v>
      </c>
      <c r="AW27" s="48">
        <v>2.1</v>
      </c>
      <c r="AX27" s="48">
        <v>2.2000000000000002</v>
      </c>
      <c r="AY27" s="48">
        <v>3.7</v>
      </c>
      <c r="AZ27" s="48">
        <v>2.1</v>
      </c>
    </row>
    <row r="28" spans="1:52" s="7" customFormat="1" ht="15" customHeight="1">
      <c r="A28" s="39" t="s">
        <v>41</v>
      </c>
      <c r="B28" s="66" t="s">
        <v>164</v>
      </c>
      <c r="C28" s="49">
        <v>4.0999999999999996</v>
      </c>
      <c r="D28" s="49">
        <v>3.9</v>
      </c>
      <c r="E28" s="49">
        <v>4.8</v>
      </c>
      <c r="F28" s="49">
        <v>4.5</v>
      </c>
      <c r="G28" s="49">
        <v>3.3</v>
      </c>
      <c r="H28" s="49">
        <v>3.4</v>
      </c>
      <c r="I28" s="49">
        <v>3.2</v>
      </c>
      <c r="J28" s="49">
        <v>4</v>
      </c>
      <c r="K28" s="49">
        <v>3.3</v>
      </c>
      <c r="L28" s="49">
        <v>2.9</v>
      </c>
      <c r="M28" s="49">
        <v>3.5</v>
      </c>
      <c r="N28" s="49">
        <v>3.4</v>
      </c>
      <c r="O28" s="49">
        <v>4.0999999999999996</v>
      </c>
      <c r="P28" s="49">
        <v>3.4</v>
      </c>
      <c r="Q28" s="49">
        <v>3.3</v>
      </c>
      <c r="R28" s="49">
        <v>3.6</v>
      </c>
      <c r="S28" s="49">
        <v>3.2</v>
      </c>
      <c r="T28" s="49">
        <v>3.9</v>
      </c>
      <c r="U28" s="49">
        <v>3.8</v>
      </c>
      <c r="V28" s="49">
        <v>3.3</v>
      </c>
      <c r="W28" s="49">
        <v>4.0999999999999996</v>
      </c>
      <c r="X28" s="49">
        <v>3.8</v>
      </c>
      <c r="Y28" s="49">
        <v>4.2</v>
      </c>
      <c r="Z28" s="49">
        <v>4.5</v>
      </c>
      <c r="AA28" s="49">
        <v>4</v>
      </c>
      <c r="AB28" s="49">
        <v>4.0999999999999996</v>
      </c>
      <c r="AC28" s="49">
        <v>4</v>
      </c>
      <c r="AD28" s="49">
        <v>4.5</v>
      </c>
      <c r="AE28" s="49">
        <v>4.7</v>
      </c>
      <c r="AF28" s="49">
        <v>3.4</v>
      </c>
      <c r="AG28" s="49">
        <v>3.5</v>
      </c>
      <c r="AH28" s="49">
        <v>3.9</v>
      </c>
      <c r="AI28" s="48">
        <v>3.8</v>
      </c>
      <c r="AJ28" s="48">
        <v>3.3</v>
      </c>
      <c r="AK28" s="48">
        <v>2.9</v>
      </c>
      <c r="AL28" s="48">
        <v>3.3</v>
      </c>
      <c r="AM28" s="48">
        <v>3.4</v>
      </c>
      <c r="AN28" s="48">
        <v>3.2</v>
      </c>
      <c r="AO28" s="48">
        <v>3.5</v>
      </c>
      <c r="AP28" s="48">
        <v>2.9</v>
      </c>
      <c r="AQ28" s="48">
        <v>2.2999999999999998</v>
      </c>
      <c r="AR28" s="48">
        <v>2.7</v>
      </c>
      <c r="AS28" s="48">
        <v>2.4</v>
      </c>
      <c r="AT28" s="48">
        <v>2.1</v>
      </c>
      <c r="AU28" s="48">
        <v>2</v>
      </c>
      <c r="AV28" s="48">
        <v>2.8</v>
      </c>
      <c r="AW28" s="48">
        <v>2.4</v>
      </c>
      <c r="AX28" s="48">
        <v>2.1</v>
      </c>
      <c r="AY28" s="48">
        <v>3.4</v>
      </c>
      <c r="AZ28" s="48">
        <v>3.2</v>
      </c>
    </row>
    <row r="29" spans="1:52" s="7" customFormat="1" ht="15" hidden="1" customHeight="1">
      <c r="A29" s="38" t="s">
        <v>152</v>
      </c>
      <c r="B29" s="40" t="s">
        <v>153</v>
      </c>
      <c r="C29" s="43">
        <v>4.0999999999999996</v>
      </c>
      <c r="D29" s="43">
        <v>3.9</v>
      </c>
      <c r="E29" s="43">
        <v>4.8</v>
      </c>
      <c r="F29" s="43">
        <v>4.5</v>
      </c>
      <c r="G29" s="43">
        <v>3.3</v>
      </c>
      <c r="H29" s="43">
        <v>3.4</v>
      </c>
      <c r="I29" s="43">
        <v>3.2</v>
      </c>
      <c r="J29" s="43">
        <v>4</v>
      </c>
      <c r="K29" s="43">
        <v>3.3</v>
      </c>
      <c r="L29" s="43">
        <v>2.9</v>
      </c>
      <c r="M29" s="43">
        <v>3.5</v>
      </c>
      <c r="N29" s="43">
        <v>3.4</v>
      </c>
      <c r="O29" s="43">
        <v>4</v>
      </c>
      <c r="P29" s="43">
        <v>3.5</v>
      </c>
      <c r="Q29" s="43">
        <v>3.3</v>
      </c>
      <c r="R29" s="43">
        <v>3.7</v>
      </c>
      <c r="S29" s="43">
        <v>3.3</v>
      </c>
      <c r="T29" s="43">
        <v>4</v>
      </c>
      <c r="U29" s="43">
        <v>4</v>
      </c>
      <c r="V29" s="43">
        <v>3.6</v>
      </c>
      <c r="W29" s="43">
        <v>4.4000000000000004</v>
      </c>
      <c r="X29" s="43">
        <v>4</v>
      </c>
      <c r="Y29" s="43">
        <v>4.4000000000000004</v>
      </c>
      <c r="Z29" s="43">
        <v>4.8</v>
      </c>
      <c r="AA29" s="43">
        <v>4.2</v>
      </c>
      <c r="AB29" s="43">
        <v>4.4000000000000004</v>
      </c>
      <c r="AC29" s="43">
        <v>4.3</v>
      </c>
      <c r="AD29" s="43">
        <v>4.7</v>
      </c>
      <c r="AE29" s="43">
        <v>5</v>
      </c>
      <c r="AF29" s="43">
        <v>3.6</v>
      </c>
      <c r="AG29" s="43">
        <v>3.6</v>
      </c>
      <c r="AH29" s="43">
        <v>4.0999999999999996</v>
      </c>
      <c r="AI29" s="50">
        <v>4.0999999999999996</v>
      </c>
      <c r="AJ29" s="50">
        <v>3.4</v>
      </c>
      <c r="AK29" s="50">
        <v>2.8</v>
      </c>
      <c r="AL29" s="43">
        <v>3.3</v>
      </c>
      <c r="AM29" s="50">
        <v>3.5</v>
      </c>
      <c r="AN29" s="50">
        <v>3.2</v>
      </c>
      <c r="AO29" s="50">
        <v>3.5</v>
      </c>
      <c r="AP29" s="50">
        <v>2.8</v>
      </c>
      <c r="AQ29" s="50">
        <v>2.4</v>
      </c>
      <c r="AR29" s="50">
        <v>2.6</v>
      </c>
      <c r="AS29" s="50">
        <v>2.4</v>
      </c>
      <c r="AT29" s="50">
        <v>2.2000000000000002</v>
      </c>
      <c r="AU29" s="50">
        <v>2.2000000000000002</v>
      </c>
      <c r="AV29" s="50">
        <v>2.7</v>
      </c>
      <c r="AW29" s="50">
        <v>2.5</v>
      </c>
      <c r="AX29" s="50">
        <v>1.9</v>
      </c>
      <c r="AY29" s="50">
        <v>3.4</v>
      </c>
      <c r="AZ29" s="50">
        <v>3.2</v>
      </c>
    </row>
    <row r="30" spans="1:52" s="7" customFormat="1" ht="15" hidden="1" customHeight="1">
      <c r="A30" s="38" t="s">
        <v>154</v>
      </c>
      <c r="B30" s="40" t="s">
        <v>155</v>
      </c>
      <c r="C30" s="43" t="s">
        <v>159</v>
      </c>
      <c r="D30" s="43" t="s">
        <v>159</v>
      </c>
      <c r="E30" s="43" t="s">
        <v>159</v>
      </c>
      <c r="F30" s="43" t="s">
        <v>159</v>
      </c>
      <c r="G30" s="43" t="s">
        <v>159</v>
      </c>
      <c r="H30" s="43" t="s">
        <v>159</v>
      </c>
      <c r="I30" s="43" t="s">
        <v>159</v>
      </c>
      <c r="J30" s="43" t="s">
        <v>159</v>
      </c>
      <c r="K30" s="43" t="s">
        <v>159</v>
      </c>
      <c r="L30" s="43" t="s">
        <v>159</v>
      </c>
      <c r="M30" s="43" t="s">
        <v>159</v>
      </c>
      <c r="N30" s="43" t="s">
        <v>159</v>
      </c>
      <c r="O30" s="43" t="s">
        <v>159</v>
      </c>
      <c r="P30" s="43" t="s">
        <v>159</v>
      </c>
      <c r="Q30" s="43" t="s">
        <v>159</v>
      </c>
      <c r="R30" s="43" t="s">
        <v>159</v>
      </c>
      <c r="S30" s="43" t="s">
        <v>159</v>
      </c>
      <c r="T30" s="43" t="s">
        <v>159</v>
      </c>
      <c r="U30" s="43" t="s">
        <v>159</v>
      </c>
      <c r="V30" s="43" t="s">
        <v>159</v>
      </c>
      <c r="W30" s="43" t="s">
        <v>159</v>
      </c>
      <c r="X30" s="43" t="s">
        <v>159</v>
      </c>
      <c r="Y30" s="43" t="s">
        <v>159</v>
      </c>
      <c r="Z30" s="43" t="s">
        <v>159</v>
      </c>
      <c r="AA30" s="43" t="s">
        <v>159</v>
      </c>
      <c r="AB30" s="43" t="s">
        <v>159</v>
      </c>
      <c r="AC30" s="43" t="s">
        <v>159</v>
      </c>
      <c r="AD30" s="43" t="s">
        <v>159</v>
      </c>
      <c r="AE30" s="43" t="s">
        <v>159</v>
      </c>
      <c r="AF30" s="43" t="s">
        <v>159</v>
      </c>
      <c r="AG30" s="43" t="s">
        <v>159</v>
      </c>
      <c r="AH30" s="43" t="s">
        <v>159</v>
      </c>
      <c r="AI30" s="43" t="s">
        <v>159</v>
      </c>
      <c r="AJ30" s="43" t="s">
        <v>159</v>
      </c>
      <c r="AK30" s="43" t="s">
        <v>159</v>
      </c>
      <c r="AL30" s="43" t="s">
        <v>159</v>
      </c>
      <c r="AM30" s="43" t="s">
        <v>159</v>
      </c>
      <c r="AN30" s="43" t="s">
        <v>159</v>
      </c>
      <c r="AO30" s="43" t="s">
        <v>159</v>
      </c>
      <c r="AP30" s="43" t="s">
        <v>159</v>
      </c>
      <c r="AQ30" s="50">
        <v>2</v>
      </c>
      <c r="AR30" s="50">
        <v>3.5</v>
      </c>
      <c r="AS30" s="50">
        <v>2</v>
      </c>
      <c r="AT30" s="50">
        <v>1.6</v>
      </c>
      <c r="AU30" s="50">
        <v>0.8</v>
      </c>
      <c r="AV30" s="50">
        <v>3.1</v>
      </c>
      <c r="AW30" s="50">
        <v>2</v>
      </c>
      <c r="AX30" s="50">
        <v>3.4</v>
      </c>
      <c r="AY30" s="50">
        <v>3.7</v>
      </c>
      <c r="AZ30" s="50">
        <v>3.2</v>
      </c>
    </row>
    <row r="31" spans="1:52" s="7" customFormat="1" ht="15" customHeight="1">
      <c r="A31" s="39" t="s">
        <v>42</v>
      </c>
      <c r="B31" s="66" t="s">
        <v>43</v>
      </c>
      <c r="C31" s="44">
        <v>3.5</v>
      </c>
      <c r="D31" s="44">
        <v>5</v>
      </c>
      <c r="E31" s="44">
        <v>3.8</v>
      </c>
      <c r="F31" s="44">
        <v>2.9</v>
      </c>
      <c r="G31" s="44">
        <v>2.4</v>
      </c>
      <c r="H31" s="44">
        <v>3.4</v>
      </c>
      <c r="I31" s="44">
        <v>3.1</v>
      </c>
      <c r="J31" s="44">
        <v>3.6</v>
      </c>
      <c r="K31" s="44">
        <v>4.2</v>
      </c>
      <c r="L31" s="44">
        <v>2.6</v>
      </c>
      <c r="M31" s="44">
        <v>3.2</v>
      </c>
      <c r="N31" s="44">
        <v>3.4</v>
      </c>
      <c r="O31" s="44">
        <v>3.3</v>
      </c>
      <c r="P31" s="44">
        <v>3</v>
      </c>
      <c r="Q31" s="44">
        <v>3</v>
      </c>
      <c r="R31" s="44">
        <v>3.4</v>
      </c>
      <c r="S31" s="44">
        <v>4.4000000000000004</v>
      </c>
      <c r="T31" s="44">
        <v>3.6</v>
      </c>
      <c r="U31" s="44">
        <v>2.9</v>
      </c>
      <c r="V31" s="44">
        <v>2.9</v>
      </c>
      <c r="W31" s="44">
        <v>3.9</v>
      </c>
      <c r="X31" s="44">
        <v>4.3</v>
      </c>
      <c r="Y31" s="44">
        <v>3.9</v>
      </c>
      <c r="Z31" s="44">
        <v>3.7</v>
      </c>
      <c r="AA31" s="44">
        <v>3.7</v>
      </c>
      <c r="AB31" s="44">
        <v>3.7</v>
      </c>
      <c r="AC31" s="44">
        <v>4.4000000000000004</v>
      </c>
      <c r="AD31" s="44">
        <v>3.8</v>
      </c>
      <c r="AE31" s="44">
        <v>3.5</v>
      </c>
      <c r="AF31" s="44">
        <v>3.1</v>
      </c>
      <c r="AG31" s="44">
        <v>3.4</v>
      </c>
      <c r="AH31" s="44">
        <v>3.8</v>
      </c>
      <c r="AI31" s="45">
        <v>3.6</v>
      </c>
      <c r="AJ31" s="45">
        <v>3</v>
      </c>
      <c r="AK31" s="45">
        <v>3</v>
      </c>
      <c r="AL31" s="45">
        <v>3.3</v>
      </c>
      <c r="AM31" s="45">
        <v>3.8</v>
      </c>
      <c r="AN31" s="45">
        <v>3.7</v>
      </c>
      <c r="AO31" s="45">
        <v>3.1</v>
      </c>
      <c r="AP31" s="45">
        <v>2.4</v>
      </c>
      <c r="AQ31" s="45">
        <v>1.5</v>
      </c>
      <c r="AR31" s="45">
        <v>1.9</v>
      </c>
      <c r="AS31" s="45">
        <v>1.8</v>
      </c>
      <c r="AT31" s="45">
        <v>1.2</v>
      </c>
      <c r="AU31" s="45">
        <v>0.9</v>
      </c>
      <c r="AV31" s="45">
        <v>2.1</v>
      </c>
      <c r="AW31" s="45">
        <v>0.9</v>
      </c>
      <c r="AX31" s="45">
        <v>2</v>
      </c>
      <c r="AY31" s="45">
        <v>2.4</v>
      </c>
      <c r="AZ31" s="45">
        <v>3.2</v>
      </c>
    </row>
    <row r="32" spans="1:52" s="6" customFormat="1" ht="15" customHeight="1">
      <c r="A32" s="38" t="s">
        <v>44</v>
      </c>
      <c r="B32" s="40" t="s">
        <v>45</v>
      </c>
      <c r="C32" s="44">
        <v>3.5</v>
      </c>
      <c r="D32" s="44">
        <v>4.9000000000000004</v>
      </c>
      <c r="E32" s="44">
        <v>3.7</v>
      </c>
      <c r="F32" s="44">
        <v>2.9</v>
      </c>
      <c r="G32" s="44">
        <v>2.4</v>
      </c>
      <c r="H32" s="44">
        <v>3.4</v>
      </c>
      <c r="I32" s="44">
        <v>3.1</v>
      </c>
      <c r="J32" s="44">
        <v>3.7</v>
      </c>
      <c r="K32" s="44">
        <v>4.3</v>
      </c>
      <c r="L32" s="44">
        <v>2.6</v>
      </c>
      <c r="M32" s="44">
        <v>3.2</v>
      </c>
      <c r="N32" s="44">
        <v>3.4</v>
      </c>
      <c r="O32" s="44">
        <v>3.3</v>
      </c>
      <c r="P32" s="44">
        <v>3.1</v>
      </c>
      <c r="Q32" s="44">
        <v>3</v>
      </c>
      <c r="R32" s="44">
        <v>3.5</v>
      </c>
      <c r="S32" s="44">
        <v>4.5</v>
      </c>
      <c r="T32" s="44">
        <v>3.6</v>
      </c>
      <c r="U32" s="44">
        <v>3</v>
      </c>
      <c r="V32" s="44">
        <v>2.9</v>
      </c>
      <c r="W32" s="44">
        <v>3.8</v>
      </c>
      <c r="X32" s="44">
        <v>4.2</v>
      </c>
      <c r="Y32" s="44">
        <v>3.8</v>
      </c>
      <c r="Z32" s="44">
        <v>3.7</v>
      </c>
      <c r="AA32" s="44">
        <v>3.6</v>
      </c>
      <c r="AB32" s="47">
        <v>3.6</v>
      </c>
      <c r="AC32" s="51">
        <v>4.0999999999999996</v>
      </c>
      <c r="AD32" s="46">
        <v>3.6</v>
      </c>
      <c r="AE32" s="46">
        <v>3.5</v>
      </c>
      <c r="AF32" s="46">
        <v>3</v>
      </c>
      <c r="AG32" s="47">
        <v>3.3</v>
      </c>
      <c r="AH32" s="46">
        <v>3.8</v>
      </c>
      <c r="AI32" s="46">
        <v>3.5</v>
      </c>
      <c r="AJ32" s="52">
        <v>2.9</v>
      </c>
      <c r="AK32" s="46">
        <v>2.9</v>
      </c>
      <c r="AL32" s="46">
        <v>3</v>
      </c>
      <c r="AM32" s="46">
        <v>3.4</v>
      </c>
      <c r="AN32" s="46">
        <v>3.2</v>
      </c>
      <c r="AO32" s="46">
        <v>3</v>
      </c>
      <c r="AP32" s="46">
        <v>2.4</v>
      </c>
      <c r="AQ32" s="46">
        <v>1.5</v>
      </c>
      <c r="AR32" s="45">
        <v>1.9</v>
      </c>
      <c r="AS32" s="46">
        <v>1.8</v>
      </c>
      <c r="AT32" s="46">
        <v>1.3</v>
      </c>
      <c r="AU32" s="46">
        <v>0.9</v>
      </c>
      <c r="AV32" s="46">
        <v>2.2000000000000002</v>
      </c>
      <c r="AW32" s="45">
        <v>0.9</v>
      </c>
      <c r="AX32" s="45">
        <v>2.1</v>
      </c>
      <c r="AY32" s="46">
        <v>2.4</v>
      </c>
      <c r="AZ32" s="46">
        <v>3.3</v>
      </c>
    </row>
    <row r="33" spans="1:52" ht="15" customHeight="1">
      <c r="A33" s="38" t="s">
        <v>46</v>
      </c>
      <c r="B33" s="40" t="s">
        <v>156</v>
      </c>
      <c r="C33" s="47">
        <v>3.9</v>
      </c>
      <c r="D33" s="47">
        <v>5.9</v>
      </c>
      <c r="E33" s="47">
        <v>4.4000000000000004</v>
      </c>
      <c r="F33" s="47">
        <v>3.1</v>
      </c>
      <c r="G33" s="47">
        <v>2.2999999999999998</v>
      </c>
      <c r="H33" s="47">
        <v>3</v>
      </c>
      <c r="I33" s="47">
        <v>3.2</v>
      </c>
      <c r="J33" s="47">
        <v>2.7</v>
      </c>
      <c r="K33" s="47">
        <v>3.6</v>
      </c>
      <c r="L33" s="47">
        <v>2.5</v>
      </c>
      <c r="M33" s="47">
        <v>3</v>
      </c>
      <c r="N33" s="47">
        <v>3.8</v>
      </c>
      <c r="O33" s="47">
        <v>3.2</v>
      </c>
      <c r="P33" s="47">
        <v>2.1</v>
      </c>
      <c r="Q33" s="47">
        <v>2.8</v>
      </c>
      <c r="R33" s="47">
        <v>3.2</v>
      </c>
      <c r="S33" s="47">
        <v>3.6</v>
      </c>
      <c r="T33" s="47">
        <v>3.7</v>
      </c>
      <c r="U33" s="47">
        <v>2.6</v>
      </c>
      <c r="V33" s="47">
        <v>3.1</v>
      </c>
      <c r="W33" s="47">
        <v>4.3</v>
      </c>
      <c r="X33" s="47">
        <v>4.5999999999999996</v>
      </c>
      <c r="Y33" s="47">
        <v>4.0999999999999996</v>
      </c>
      <c r="Z33" s="47">
        <v>3.9</v>
      </c>
      <c r="AA33" s="47">
        <v>4.4000000000000004</v>
      </c>
      <c r="AB33" s="47">
        <v>4.5999999999999996</v>
      </c>
      <c r="AC33" s="47">
        <v>6.3</v>
      </c>
      <c r="AD33" s="47">
        <v>5</v>
      </c>
      <c r="AE33" s="47">
        <v>3.7</v>
      </c>
      <c r="AF33" s="47">
        <v>3.6</v>
      </c>
      <c r="AG33" s="47">
        <v>3.9</v>
      </c>
      <c r="AH33" s="47">
        <v>4.2</v>
      </c>
      <c r="AI33" s="46">
        <v>4.0999999999999996</v>
      </c>
      <c r="AJ33" s="46">
        <v>3.7</v>
      </c>
      <c r="AK33" s="46">
        <v>3.8</v>
      </c>
      <c r="AL33" s="46">
        <v>4.9000000000000004</v>
      </c>
      <c r="AM33" s="46">
        <v>6.7</v>
      </c>
      <c r="AN33" s="46">
        <v>7</v>
      </c>
      <c r="AO33" s="46">
        <v>3.9</v>
      </c>
      <c r="AP33" s="46">
        <v>2.2000000000000002</v>
      </c>
      <c r="AQ33" s="46">
        <v>1.5</v>
      </c>
      <c r="AR33" s="46">
        <v>2.8</v>
      </c>
      <c r="AS33" s="46">
        <v>1.7</v>
      </c>
      <c r="AT33" s="46">
        <v>0.9</v>
      </c>
      <c r="AU33" s="46">
        <v>0.7</v>
      </c>
      <c r="AV33" s="46">
        <v>1.7</v>
      </c>
      <c r="AW33" s="46">
        <v>0.9</v>
      </c>
      <c r="AX33" s="46">
        <v>1.7</v>
      </c>
      <c r="AY33" s="46">
        <v>2.1</v>
      </c>
      <c r="AZ33" s="46">
        <v>2</v>
      </c>
    </row>
    <row r="34" spans="1:52" ht="15" customHeight="1">
      <c r="A34" s="39" t="s">
        <v>47</v>
      </c>
      <c r="B34" s="66" t="s">
        <v>157</v>
      </c>
      <c r="C34" s="44">
        <v>5.5</v>
      </c>
      <c r="D34" s="44">
        <v>6.9</v>
      </c>
      <c r="E34" s="44">
        <v>5.6</v>
      </c>
      <c r="F34" s="44">
        <v>5.2</v>
      </c>
      <c r="G34" s="44">
        <v>4.0999999999999996</v>
      </c>
      <c r="H34" s="44">
        <v>4.7</v>
      </c>
      <c r="I34" s="44">
        <v>4.8</v>
      </c>
      <c r="J34" s="44">
        <v>4.5999999999999996</v>
      </c>
      <c r="K34" s="44">
        <v>4.9000000000000004</v>
      </c>
      <c r="L34" s="44">
        <v>4.3</v>
      </c>
      <c r="M34" s="44">
        <v>4.7</v>
      </c>
      <c r="N34" s="44">
        <v>4.9000000000000004</v>
      </c>
      <c r="O34" s="44">
        <v>4.5999999999999996</v>
      </c>
      <c r="P34" s="44">
        <v>4.7</v>
      </c>
      <c r="Q34" s="44">
        <v>4.5</v>
      </c>
      <c r="R34" s="44">
        <v>4.5</v>
      </c>
      <c r="S34" s="44">
        <v>4.7</v>
      </c>
      <c r="T34" s="44">
        <v>4.5999999999999996</v>
      </c>
      <c r="U34" s="44">
        <v>4.4000000000000004</v>
      </c>
      <c r="V34" s="44">
        <v>4.3</v>
      </c>
      <c r="W34" s="44">
        <v>5</v>
      </c>
      <c r="X34" s="44">
        <v>5</v>
      </c>
      <c r="Y34" s="44">
        <v>5.0999999999999996</v>
      </c>
      <c r="Z34" s="44">
        <v>5</v>
      </c>
      <c r="AA34" s="44">
        <v>4.7</v>
      </c>
      <c r="AB34" s="44">
        <v>4.5999999999999996</v>
      </c>
      <c r="AC34" s="44">
        <v>5.0999999999999996</v>
      </c>
      <c r="AD34" s="44">
        <v>5</v>
      </c>
      <c r="AE34" s="44">
        <v>4.5999999999999996</v>
      </c>
      <c r="AF34" s="44">
        <v>3.6</v>
      </c>
      <c r="AG34" s="44">
        <v>4.4000000000000004</v>
      </c>
      <c r="AH34" s="44">
        <v>5</v>
      </c>
      <c r="AI34" s="45">
        <v>4.5999999999999996</v>
      </c>
      <c r="AJ34" s="45">
        <v>4.5999999999999996</v>
      </c>
      <c r="AK34" s="45">
        <v>3.6</v>
      </c>
      <c r="AL34" s="45">
        <v>4.3</v>
      </c>
      <c r="AM34" s="45">
        <v>5</v>
      </c>
      <c r="AN34" s="45">
        <v>4.5</v>
      </c>
      <c r="AO34" s="45">
        <v>4.5999999999999996</v>
      </c>
      <c r="AP34" s="45">
        <v>3.1</v>
      </c>
      <c r="AQ34" s="45">
        <v>1.9</v>
      </c>
      <c r="AR34" s="45">
        <v>2.4</v>
      </c>
      <c r="AS34" s="45">
        <v>1.8</v>
      </c>
      <c r="AT34" s="45">
        <v>1.6</v>
      </c>
      <c r="AU34" s="45">
        <v>1.7</v>
      </c>
      <c r="AV34" s="45">
        <v>2.4</v>
      </c>
      <c r="AW34" s="45">
        <v>2.1</v>
      </c>
      <c r="AX34" s="45">
        <v>1.9</v>
      </c>
      <c r="AY34" s="45">
        <v>3</v>
      </c>
      <c r="AZ34" s="45">
        <v>2.7</v>
      </c>
    </row>
    <row r="35" spans="1:52" s="15" customFormat="1" ht="15" customHeight="1">
      <c r="A35" s="39" t="s">
        <v>48</v>
      </c>
      <c r="B35" s="66" t="s">
        <v>158</v>
      </c>
      <c r="C35" s="44">
        <v>7</v>
      </c>
      <c r="D35" s="44">
        <v>6.8</v>
      </c>
      <c r="E35" s="44">
        <v>6.8</v>
      </c>
      <c r="F35" s="44">
        <v>7.7</v>
      </c>
      <c r="G35" s="44">
        <v>6.4</v>
      </c>
      <c r="H35" s="44">
        <v>6.4</v>
      </c>
      <c r="I35" s="44">
        <v>6.6</v>
      </c>
      <c r="J35" s="44">
        <v>5.9</v>
      </c>
      <c r="K35" s="44">
        <v>6.9</v>
      </c>
      <c r="L35" s="44">
        <v>6.4</v>
      </c>
      <c r="M35" s="44">
        <v>7.2</v>
      </c>
      <c r="N35" s="44">
        <v>8.6</v>
      </c>
      <c r="O35" s="44">
        <v>7.6</v>
      </c>
      <c r="P35" s="44">
        <v>6.5</v>
      </c>
      <c r="Q35" s="44">
        <v>6.2</v>
      </c>
      <c r="R35" s="44">
        <v>7.4</v>
      </c>
      <c r="S35" s="44">
        <v>7.9</v>
      </c>
      <c r="T35" s="44">
        <v>7.8</v>
      </c>
      <c r="U35" s="44">
        <v>7.3</v>
      </c>
      <c r="V35" s="44">
        <v>6.5</v>
      </c>
      <c r="W35" s="44">
        <v>6.9</v>
      </c>
      <c r="X35" s="44">
        <v>6.7</v>
      </c>
      <c r="Y35" s="44">
        <v>6.7</v>
      </c>
      <c r="Z35" s="44">
        <v>7.5</v>
      </c>
      <c r="AA35" s="44">
        <v>6.5</v>
      </c>
      <c r="AB35" s="44">
        <v>6.9</v>
      </c>
      <c r="AC35" s="44">
        <v>7.5</v>
      </c>
      <c r="AD35" s="44">
        <v>7</v>
      </c>
      <c r="AE35" s="44">
        <v>6.5</v>
      </c>
      <c r="AF35" s="44">
        <v>6.5</v>
      </c>
      <c r="AG35" s="44">
        <v>6.1</v>
      </c>
      <c r="AH35" s="44">
        <v>6.9</v>
      </c>
      <c r="AI35" s="45">
        <v>6.5</v>
      </c>
      <c r="AJ35" s="45">
        <v>5.8</v>
      </c>
      <c r="AK35" s="45">
        <v>5.4</v>
      </c>
      <c r="AL35" s="45">
        <v>5.7</v>
      </c>
      <c r="AM35" s="45">
        <v>6.4</v>
      </c>
      <c r="AN35" s="45">
        <v>6.2</v>
      </c>
      <c r="AO35" s="45">
        <v>5.7</v>
      </c>
      <c r="AP35" s="45">
        <v>4.7</v>
      </c>
      <c r="AQ35" s="45">
        <v>3.1</v>
      </c>
      <c r="AR35" s="45">
        <v>3.9</v>
      </c>
      <c r="AS35" s="45">
        <v>3.2</v>
      </c>
      <c r="AT35" s="45">
        <v>2.8</v>
      </c>
      <c r="AU35" s="45">
        <v>2.4</v>
      </c>
      <c r="AV35" s="45">
        <v>3.4</v>
      </c>
      <c r="AW35" s="45">
        <v>3</v>
      </c>
      <c r="AX35" s="45">
        <v>3.8</v>
      </c>
      <c r="AY35" s="45">
        <v>3.5</v>
      </c>
      <c r="AZ35" s="45">
        <v>3.1</v>
      </c>
    </row>
    <row r="36" spans="1:52" s="15" customFormat="1" ht="15" customHeight="1">
      <c r="A36" s="41" t="s">
        <v>370</v>
      </c>
      <c r="B36" s="42" t="s">
        <v>49</v>
      </c>
      <c r="C36" s="44">
        <v>5.0999999999999996</v>
      </c>
      <c r="D36" s="44">
        <v>4.0999999999999996</v>
      </c>
      <c r="E36" s="44">
        <v>6.2</v>
      </c>
      <c r="F36" s="44">
        <v>5.4</v>
      </c>
      <c r="G36" s="44">
        <v>4.8</v>
      </c>
      <c r="H36" s="44">
        <v>6.6</v>
      </c>
      <c r="I36" s="44">
        <v>6.4</v>
      </c>
      <c r="J36" s="44">
        <v>5.0999999999999996</v>
      </c>
      <c r="K36" s="44">
        <v>8.4</v>
      </c>
      <c r="L36" s="44">
        <v>6.5</v>
      </c>
      <c r="M36" s="44">
        <v>6.1</v>
      </c>
      <c r="N36" s="44">
        <v>4.9000000000000004</v>
      </c>
      <c r="O36" s="44">
        <v>7.9</v>
      </c>
      <c r="P36" s="44">
        <v>7.1</v>
      </c>
      <c r="Q36" s="44">
        <v>4.7</v>
      </c>
      <c r="R36" s="44">
        <v>4</v>
      </c>
      <c r="S36" s="44">
        <v>4.8</v>
      </c>
      <c r="T36" s="44">
        <v>4.3</v>
      </c>
      <c r="U36" s="44">
        <v>3.3</v>
      </c>
      <c r="V36" s="44">
        <v>3.6</v>
      </c>
      <c r="W36" s="44">
        <v>3.2</v>
      </c>
      <c r="X36" s="44">
        <v>4</v>
      </c>
      <c r="Y36" s="44">
        <v>3.7</v>
      </c>
      <c r="Z36" s="44">
        <v>2.7</v>
      </c>
      <c r="AA36" s="44">
        <v>2.5</v>
      </c>
      <c r="AB36" s="44">
        <v>2.7</v>
      </c>
      <c r="AC36" s="44">
        <v>2.9</v>
      </c>
      <c r="AD36" s="44">
        <v>2.1</v>
      </c>
      <c r="AE36" s="44">
        <v>4.4000000000000004</v>
      </c>
      <c r="AF36" s="44">
        <v>1.3</v>
      </c>
      <c r="AG36" s="44">
        <v>2.7</v>
      </c>
      <c r="AH36" s="44">
        <v>4.5</v>
      </c>
      <c r="AI36" s="45">
        <v>3.3</v>
      </c>
      <c r="AJ36" s="45">
        <v>2</v>
      </c>
      <c r="AK36" s="45">
        <v>1.1000000000000001</v>
      </c>
      <c r="AL36" s="45">
        <v>2.7</v>
      </c>
      <c r="AM36" s="45">
        <v>2.5</v>
      </c>
      <c r="AN36" s="45">
        <v>2</v>
      </c>
      <c r="AO36" s="45">
        <v>3.4</v>
      </c>
      <c r="AP36" s="45">
        <v>3</v>
      </c>
      <c r="AQ36" s="45">
        <v>2.2999999999999998</v>
      </c>
      <c r="AR36" s="45">
        <v>3.2</v>
      </c>
      <c r="AS36" s="45">
        <v>2.9</v>
      </c>
      <c r="AT36" s="45">
        <v>2.2000000000000002</v>
      </c>
      <c r="AU36" s="45">
        <v>1</v>
      </c>
      <c r="AV36" s="45">
        <v>3.9</v>
      </c>
      <c r="AW36" s="45">
        <v>1.5</v>
      </c>
      <c r="AX36" s="45">
        <v>2</v>
      </c>
      <c r="AY36" s="45">
        <v>8.1</v>
      </c>
      <c r="AZ36" s="45">
        <v>3.9</v>
      </c>
    </row>
    <row r="37" spans="1:52" ht="15" customHeight="1">
      <c r="A37" s="62"/>
      <c r="B37" s="67" t="s">
        <v>50</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6"/>
      <c r="AJ37" s="46"/>
      <c r="AK37" s="46"/>
      <c r="AL37" s="46"/>
      <c r="AM37" s="46"/>
      <c r="AN37" s="46"/>
      <c r="AO37" s="46"/>
      <c r="AP37" s="46"/>
      <c r="AQ37" s="46"/>
      <c r="AR37" s="46"/>
      <c r="AS37" s="46"/>
      <c r="AT37" s="46"/>
      <c r="AU37" s="46"/>
      <c r="AV37" s="46"/>
      <c r="AW37" s="46"/>
      <c r="AX37" s="46"/>
      <c r="AY37" s="46"/>
      <c r="AZ37" s="46"/>
    </row>
    <row r="38" spans="1:52" ht="15" customHeight="1">
      <c r="A38" s="62"/>
      <c r="B38" s="10" t="s">
        <v>51</v>
      </c>
      <c r="C38" s="47">
        <v>4.3</v>
      </c>
      <c r="D38" s="47">
        <v>5</v>
      </c>
      <c r="E38" s="47">
        <v>4.4000000000000004</v>
      </c>
      <c r="F38" s="47">
        <v>4.0999999999999996</v>
      </c>
      <c r="G38" s="47">
        <v>3.5</v>
      </c>
      <c r="H38" s="47">
        <v>3.5</v>
      </c>
      <c r="I38" s="47">
        <v>4</v>
      </c>
      <c r="J38" s="47">
        <v>3.5</v>
      </c>
      <c r="K38" s="47">
        <v>3.6</v>
      </c>
      <c r="L38" s="47">
        <v>3</v>
      </c>
      <c r="M38" s="47">
        <v>3.4</v>
      </c>
      <c r="N38" s="47">
        <v>3.9</v>
      </c>
      <c r="O38" s="47">
        <v>3.7</v>
      </c>
      <c r="P38" s="47">
        <v>3.1</v>
      </c>
      <c r="Q38" s="47">
        <v>2.9</v>
      </c>
      <c r="R38" s="47">
        <v>3.5</v>
      </c>
      <c r="S38" s="47">
        <v>3.7</v>
      </c>
      <c r="T38" s="47">
        <v>3.7</v>
      </c>
      <c r="U38" s="47">
        <v>3.3</v>
      </c>
      <c r="V38" s="47">
        <v>3.3</v>
      </c>
      <c r="W38" s="47">
        <v>3.8</v>
      </c>
      <c r="X38" s="47">
        <v>3.9</v>
      </c>
      <c r="Y38" s="47">
        <v>3.9</v>
      </c>
      <c r="Z38" s="47">
        <v>3.8</v>
      </c>
      <c r="AA38" s="47">
        <v>3.6</v>
      </c>
      <c r="AB38" s="47">
        <v>4.0999999999999996</v>
      </c>
      <c r="AC38" s="47">
        <v>4.4000000000000004</v>
      </c>
      <c r="AD38" s="47">
        <v>4.2</v>
      </c>
      <c r="AE38" s="47">
        <v>4</v>
      </c>
      <c r="AF38" s="47">
        <v>3.7</v>
      </c>
      <c r="AG38" s="47">
        <v>3.9</v>
      </c>
      <c r="AH38" s="47">
        <v>4.3</v>
      </c>
      <c r="AI38" s="46">
        <v>4.2</v>
      </c>
      <c r="AJ38" s="46">
        <v>3.7</v>
      </c>
      <c r="AK38" s="46">
        <v>3.3</v>
      </c>
      <c r="AL38" s="46">
        <v>3.9</v>
      </c>
      <c r="AM38" s="46">
        <v>4.4000000000000004</v>
      </c>
      <c r="AN38" s="46">
        <v>4.2</v>
      </c>
      <c r="AO38" s="46">
        <v>3.9</v>
      </c>
      <c r="AP38" s="46">
        <v>3.1</v>
      </c>
      <c r="AQ38" s="46">
        <v>1.8</v>
      </c>
      <c r="AR38" s="46">
        <v>2.4</v>
      </c>
      <c r="AS38" s="46">
        <v>1.9</v>
      </c>
      <c r="AT38" s="46">
        <v>1.5</v>
      </c>
      <c r="AU38" s="46">
        <v>1.4</v>
      </c>
      <c r="AV38" s="46">
        <v>2.5</v>
      </c>
      <c r="AW38" s="46">
        <v>1.7</v>
      </c>
      <c r="AX38" s="46">
        <v>2.4</v>
      </c>
      <c r="AY38" s="46">
        <v>2.9</v>
      </c>
      <c r="AZ38" s="46">
        <v>2.8</v>
      </c>
    </row>
    <row r="39" spans="1:52" ht="15" customHeight="1">
      <c r="A39" s="68"/>
      <c r="B39" s="10" t="s">
        <v>52</v>
      </c>
      <c r="C39" s="47">
        <v>6.1</v>
      </c>
      <c r="D39" s="47">
        <v>6.4</v>
      </c>
      <c r="E39" s="47">
        <v>6.5</v>
      </c>
      <c r="F39" s="47">
        <v>6.8</v>
      </c>
      <c r="G39" s="47">
        <v>4.8</v>
      </c>
      <c r="H39" s="47">
        <v>5.5</v>
      </c>
      <c r="I39" s="47">
        <v>5.5</v>
      </c>
      <c r="J39" s="47">
        <v>5.7</v>
      </c>
      <c r="K39" s="47">
        <v>6.2</v>
      </c>
      <c r="L39" s="47">
        <v>4.4000000000000004</v>
      </c>
      <c r="M39" s="47">
        <v>5.3</v>
      </c>
      <c r="N39" s="47">
        <v>5.6</v>
      </c>
      <c r="O39" s="47">
        <v>5.7</v>
      </c>
      <c r="P39" s="47">
        <v>5.5</v>
      </c>
      <c r="Q39" s="47">
        <v>4.3</v>
      </c>
      <c r="R39" s="47">
        <v>5.4</v>
      </c>
      <c r="S39" s="47">
        <v>5.6</v>
      </c>
      <c r="T39" s="47">
        <v>5.6</v>
      </c>
      <c r="U39" s="47">
        <v>5.8</v>
      </c>
      <c r="V39" s="47">
        <v>4.5</v>
      </c>
      <c r="W39" s="47">
        <v>6.1</v>
      </c>
      <c r="X39" s="47">
        <v>6.1</v>
      </c>
      <c r="Y39" s="47">
        <v>6.2</v>
      </c>
      <c r="Z39" s="47">
        <v>6.5</v>
      </c>
      <c r="AA39" s="47">
        <v>5.4</v>
      </c>
      <c r="AB39" s="47">
        <v>5.9</v>
      </c>
      <c r="AC39" s="47">
        <v>6.3</v>
      </c>
      <c r="AD39" s="47">
        <v>6.3</v>
      </c>
      <c r="AE39" s="47">
        <v>6.1</v>
      </c>
      <c r="AF39" s="47">
        <v>4.9000000000000004</v>
      </c>
      <c r="AG39" s="47">
        <v>5.7</v>
      </c>
      <c r="AH39" s="47">
        <v>6.3</v>
      </c>
      <c r="AI39" s="46">
        <v>6.3</v>
      </c>
      <c r="AJ39" s="46">
        <v>5.5</v>
      </c>
      <c r="AK39" s="46">
        <v>4.5</v>
      </c>
      <c r="AL39" s="46">
        <v>5.0999999999999996</v>
      </c>
      <c r="AM39" s="46">
        <v>5.4</v>
      </c>
      <c r="AN39" s="46">
        <v>5.8</v>
      </c>
      <c r="AO39" s="46">
        <v>5.3</v>
      </c>
      <c r="AP39" s="46">
        <v>3.9</v>
      </c>
      <c r="AQ39" s="46">
        <v>2.4</v>
      </c>
      <c r="AR39" s="46">
        <v>3.2</v>
      </c>
      <c r="AS39" s="46">
        <v>2.7</v>
      </c>
      <c r="AT39" s="46">
        <v>1.9</v>
      </c>
      <c r="AU39" s="46">
        <v>1.6</v>
      </c>
      <c r="AV39" s="46">
        <v>2.5</v>
      </c>
      <c r="AW39" s="46">
        <v>2.2999999999999998</v>
      </c>
      <c r="AX39" s="46">
        <v>2.4</v>
      </c>
      <c r="AY39" s="46">
        <v>2.9</v>
      </c>
      <c r="AZ39" s="46">
        <v>2.5</v>
      </c>
    </row>
    <row r="40" spans="1:52" ht="15" customHeight="1">
      <c r="A40" s="69"/>
      <c r="B40" s="11" t="s">
        <v>53</v>
      </c>
      <c r="C40" s="53">
        <v>7</v>
      </c>
      <c r="D40" s="53">
        <v>7.4</v>
      </c>
      <c r="E40" s="53">
        <v>7.7</v>
      </c>
      <c r="F40" s="53">
        <v>7.2</v>
      </c>
      <c r="G40" s="53">
        <v>5.7</v>
      </c>
      <c r="H40" s="53">
        <v>5.8</v>
      </c>
      <c r="I40" s="53">
        <v>6.4</v>
      </c>
      <c r="J40" s="53">
        <v>6.3</v>
      </c>
      <c r="K40" s="53">
        <v>5.8</v>
      </c>
      <c r="L40" s="53">
        <v>4.7</v>
      </c>
      <c r="M40" s="53">
        <v>5.6</v>
      </c>
      <c r="N40" s="53">
        <v>5.6</v>
      </c>
      <c r="O40" s="53">
        <v>6.4</v>
      </c>
      <c r="P40" s="53">
        <v>5.2</v>
      </c>
      <c r="Q40" s="53">
        <v>5.0999999999999996</v>
      </c>
      <c r="R40" s="53">
        <v>5</v>
      </c>
      <c r="S40" s="53">
        <v>5.4</v>
      </c>
      <c r="T40" s="53">
        <v>5.3</v>
      </c>
      <c r="U40" s="53">
        <v>5.0999999999999996</v>
      </c>
      <c r="V40" s="53">
        <v>4.3</v>
      </c>
      <c r="W40" s="53">
        <v>5.4</v>
      </c>
      <c r="X40" s="53">
        <v>5.7</v>
      </c>
      <c r="Y40" s="53">
        <v>5.6</v>
      </c>
      <c r="Z40" s="53">
        <v>5.5</v>
      </c>
      <c r="AA40" s="53">
        <v>4.5999999999999996</v>
      </c>
      <c r="AB40" s="53">
        <v>5.3</v>
      </c>
      <c r="AC40" s="53">
        <v>5.6</v>
      </c>
      <c r="AD40" s="53">
        <v>5.8</v>
      </c>
      <c r="AE40" s="53">
        <v>5.3</v>
      </c>
      <c r="AF40" s="53">
        <v>4.5</v>
      </c>
      <c r="AG40" s="53">
        <v>4.7</v>
      </c>
      <c r="AH40" s="53">
        <v>5.3</v>
      </c>
      <c r="AI40" s="54">
        <v>4.9000000000000004</v>
      </c>
      <c r="AJ40" s="54">
        <v>4.5</v>
      </c>
      <c r="AK40" s="54">
        <v>4.2</v>
      </c>
      <c r="AL40" s="54">
        <v>4.0999999999999996</v>
      </c>
      <c r="AM40" s="54">
        <v>5</v>
      </c>
      <c r="AN40" s="54">
        <v>4.4000000000000004</v>
      </c>
      <c r="AO40" s="54">
        <v>4.0999999999999996</v>
      </c>
      <c r="AP40" s="54">
        <v>3</v>
      </c>
      <c r="AQ40" s="54">
        <v>1.6</v>
      </c>
      <c r="AR40" s="54">
        <v>2.5</v>
      </c>
      <c r="AS40" s="54">
        <v>1.6</v>
      </c>
      <c r="AT40" s="54">
        <v>1.4</v>
      </c>
      <c r="AU40" s="54">
        <v>1</v>
      </c>
      <c r="AV40" s="54">
        <v>1.7</v>
      </c>
      <c r="AW40" s="54">
        <v>1.5</v>
      </c>
      <c r="AX40" s="54">
        <v>1.5</v>
      </c>
      <c r="AY40" s="54">
        <v>2.1</v>
      </c>
      <c r="AZ40" s="54">
        <v>1.8</v>
      </c>
    </row>
    <row r="41" spans="1:52" ht="11.15" customHeight="1">
      <c r="AC41" s="30"/>
      <c r="AD41" s="30"/>
      <c r="AF41" s="31"/>
      <c r="AG41" s="30"/>
      <c r="AH41" s="30"/>
      <c r="AI41" s="30"/>
      <c r="AJ41" s="30"/>
      <c r="AK41" s="30"/>
      <c r="AZ41" s="80" t="s">
        <v>267</v>
      </c>
    </row>
    <row r="42" spans="1:52" ht="12" customHeight="1">
      <c r="AB42" s="32"/>
      <c r="AC42" s="30"/>
      <c r="AD42" s="30"/>
      <c r="AE42" s="30"/>
      <c r="AF42" s="30"/>
      <c r="AG42" s="30"/>
      <c r="AH42" s="30"/>
      <c r="AI42" s="30"/>
      <c r="AJ42" s="30"/>
      <c r="AK42" s="30"/>
    </row>
    <row r="43" spans="1:52" ht="12" customHeight="1">
      <c r="A43" s="3" t="s">
        <v>355</v>
      </c>
      <c r="AB43" s="32"/>
      <c r="AC43" s="30"/>
      <c r="AD43" s="30"/>
      <c r="AE43" s="30"/>
      <c r="AF43" s="30"/>
      <c r="AG43" s="30"/>
      <c r="AH43" s="30"/>
      <c r="AI43" s="30"/>
      <c r="AJ43" s="30"/>
      <c r="AK43" s="30"/>
    </row>
    <row r="44" spans="1:52" ht="12" customHeight="1">
      <c r="A44" s="3" t="s">
        <v>371</v>
      </c>
      <c r="AB44" s="32"/>
      <c r="AC44" s="30"/>
      <c r="AD44" s="30"/>
      <c r="AE44" s="30"/>
      <c r="AF44" s="30"/>
      <c r="AG44" s="30"/>
      <c r="AH44" s="30"/>
      <c r="AI44" s="30"/>
      <c r="AJ44" s="30"/>
      <c r="AK44" s="30"/>
    </row>
    <row r="45" spans="1:52" ht="11.25" customHeight="1">
      <c r="A45" s="12" t="s">
        <v>372</v>
      </c>
      <c r="B45" s="5"/>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row>
    <row r="46" spans="1:52" ht="11.25" customHeight="1">
      <c r="A46" s="12" t="s">
        <v>378</v>
      </c>
      <c r="B46" s="5"/>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row>
    <row r="47" spans="1:52" ht="12" customHeight="1">
      <c r="AD47" s="30"/>
      <c r="AE47" s="30"/>
      <c r="AF47" s="30"/>
      <c r="AG47" s="30"/>
      <c r="AH47" s="30"/>
      <c r="AI47" s="30"/>
      <c r="AJ47" s="30"/>
      <c r="AK47" s="30"/>
    </row>
    <row r="48" spans="1:52" ht="12" customHeight="1">
      <c r="AD48" s="30"/>
      <c r="AE48" s="30"/>
      <c r="AF48" s="30"/>
      <c r="AG48" s="30"/>
      <c r="AH48" s="30"/>
      <c r="AI48" s="30"/>
      <c r="AJ48" s="30"/>
      <c r="AK48" s="30"/>
    </row>
    <row r="49" spans="30:37">
      <c r="AD49" s="30"/>
      <c r="AE49" s="30"/>
      <c r="AF49" s="30"/>
      <c r="AG49" s="30"/>
      <c r="AH49" s="30"/>
      <c r="AI49" s="30"/>
      <c r="AJ49" s="30"/>
      <c r="AK49" s="30"/>
    </row>
    <row r="50" spans="30:37">
      <c r="AH50" s="30"/>
      <c r="AI50" s="30"/>
      <c r="AJ50" s="30"/>
      <c r="AK50" s="30"/>
    </row>
    <row r="51" spans="30:37">
      <c r="AD51" s="30"/>
      <c r="AE51" s="30"/>
      <c r="AF51" s="30"/>
      <c r="AG51" s="30"/>
      <c r="AH51" s="30"/>
      <c r="AI51" s="30"/>
      <c r="AJ51" s="30"/>
      <c r="AK51" s="30"/>
    </row>
    <row r="52" spans="30:37">
      <c r="AD52" s="30"/>
      <c r="AE52" s="30"/>
      <c r="AF52" s="30"/>
      <c r="AG52" s="30"/>
      <c r="AH52" s="30"/>
      <c r="AI52" s="30"/>
      <c r="AJ52" s="30"/>
      <c r="AK52" s="30"/>
    </row>
    <row r="53" spans="30:37" ht="12" customHeight="1">
      <c r="AD53" s="30"/>
      <c r="AE53" s="30"/>
      <c r="AF53" s="30"/>
      <c r="AG53" s="30"/>
      <c r="AH53" s="30"/>
      <c r="AI53" s="30"/>
      <c r="AJ53" s="30"/>
      <c r="AK53" s="30"/>
    </row>
    <row r="54" spans="30:37" ht="12" customHeight="1"/>
    <row r="55" spans="30:37" ht="12" customHeight="1"/>
    <row r="56" spans="30:37" ht="12" customHeight="1"/>
    <row r="57" spans="30:37" ht="12" customHeight="1"/>
    <row r="58" spans="30:37" ht="12" customHeight="1"/>
    <row r="59" spans="30:37" ht="12" customHeight="1"/>
    <row r="60" spans="30:37" ht="12" customHeight="1"/>
    <row r="61" spans="30:37" ht="12" customHeight="1"/>
    <row r="62" spans="30:37" ht="12" customHeight="1"/>
    <row r="63" spans="30:37" ht="12" customHeight="1"/>
    <row r="64" spans="30:37" ht="12" customHeight="1"/>
    <row r="65" ht="12" customHeight="1"/>
    <row r="66" ht="12" customHeight="1"/>
    <row r="67" ht="12" customHeight="1"/>
    <row r="68" ht="12" customHeight="1"/>
  </sheetData>
  <mergeCells count="2">
    <mergeCell ref="W2:AP2"/>
    <mergeCell ref="AQ2:AZ2"/>
  </mergeCells>
  <phoneticPr fontId="7" type="noConversion"/>
  <hyperlinks>
    <hyperlink ref="A3" location="Contents!J1" display="Back to Contents" xr:uid="{00000000-0004-0000-0100-000000000000}"/>
  </hyperlinks>
  <printOptions horizontalCentered="1"/>
  <pageMargins left="0.75" right="0.5" top="0.5" bottom="0.15" header="0.5" footer="0.15"/>
  <pageSetup paperSize="9" scale="92" orientation="landscape" r:id="rId1"/>
  <headerFooter alignWithMargins="0"/>
  <colBreaks count="9" manualBreakCount="9">
    <brk id="7" max="1048575" man="1"/>
    <brk id="12" max="1048575" man="1"/>
    <brk id="17" max="1048575" man="1"/>
    <brk id="22" max="1048575" man="1"/>
    <brk id="27" max="1048575" man="1"/>
    <brk id="32" max="1048575" man="1"/>
    <brk id="37" max="1048575" man="1"/>
    <brk id="42" max="1048575" man="1"/>
    <brk id="4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70"/>
  <sheetViews>
    <sheetView showGridLines="0" zoomScaleNormal="100" zoomScaleSheetLayoutView="100" workbookViewId="0">
      <pane xSplit="2" ySplit="4" topLeftCell="C5" activePane="bottomRight" state="frozen"/>
      <selection pane="topRight" activeCell="C1" sqref="C1"/>
      <selection pane="bottomLeft" activeCell="A5" sqref="A5"/>
      <selection pane="bottomRight"/>
    </sheetView>
  </sheetViews>
  <sheetFormatPr defaultColWidth="8.54296875" defaultRowHeight="10"/>
  <cols>
    <col min="1" max="1" width="15.7265625" style="16" customWidth="1"/>
    <col min="2" max="2" width="49.7265625" style="16" customWidth="1"/>
    <col min="3" max="32" width="7.26953125" style="16" customWidth="1"/>
    <col min="33" max="16384" width="8.54296875" style="5"/>
  </cols>
  <sheetData>
    <row r="1" spans="1:32" ht="18">
      <c r="A1" s="172" t="s">
        <v>163</v>
      </c>
    </row>
    <row r="2" spans="1:32" s="2" customFormat="1" ht="14">
      <c r="A2" s="173" t="s">
        <v>377</v>
      </c>
      <c r="B2" s="77"/>
      <c r="C2" s="1"/>
      <c r="D2" s="1"/>
      <c r="E2" s="1"/>
      <c r="F2" s="1"/>
      <c r="G2" s="1"/>
      <c r="H2" s="1"/>
      <c r="I2" s="1"/>
      <c r="J2" s="1"/>
      <c r="K2" s="1"/>
      <c r="L2" s="1"/>
      <c r="M2" s="1"/>
      <c r="N2" s="1"/>
      <c r="O2" s="1"/>
      <c r="P2" s="1"/>
      <c r="Q2" s="1"/>
      <c r="R2" s="16"/>
      <c r="S2" s="16"/>
      <c r="T2" s="16"/>
      <c r="U2" s="16"/>
      <c r="V2" s="16"/>
      <c r="W2" s="16"/>
      <c r="X2" s="16"/>
      <c r="Y2" s="16"/>
      <c r="Z2" s="16"/>
      <c r="AA2" s="16"/>
      <c r="AB2" s="16"/>
      <c r="AC2" s="16"/>
      <c r="AD2" s="16"/>
      <c r="AE2" s="16"/>
      <c r="AF2" s="16"/>
    </row>
    <row r="3" spans="1:32" ht="12.5">
      <c r="A3" s="135" t="s">
        <v>353</v>
      </c>
      <c r="AF3" s="79" t="s">
        <v>165</v>
      </c>
    </row>
    <row r="4" spans="1:32" s="34" customFormat="1" ht="25" customHeight="1">
      <c r="A4" s="163"/>
      <c r="B4" s="164"/>
      <c r="C4" s="177" t="s">
        <v>248</v>
      </c>
      <c r="D4" s="178" t="s">
        <v>0</v>
      </c>
      <c r="E4" s="178" t="s">
        <v>1</v>
      </c>
      <c r="F4" s="178" t="s">
        <v>2</v>
      </c>
      <c r="G4" s="178" t="s">
        <v>3</v>
      </c>
      <c r="H4" s="177" t="s">
        <v>249</v>
      </c>
      <c r="I4" s="178" t="s">
        <v>0</v>
      </c>
      <c r="J4" s="178" t="s">
        <v>1</v>
      </c>
      <c r="K4" s="178" t="s">
        <v>2</v>
      </c>
      <c r="L4" s="178" t="s">
        <v>3</v>
      </c>
      <c r="M4" s="177" t="s">
        <v>250</v>
      </c>
      <c r="N4" s="178" t="s">
        <v>0</v>
      </c>
      <c r="O4" s="178" t="s">
        <v>1</v>
      </c>
      <c r="P4" s="178" t="s">
        <v>2</v>
      </c>
      <c r="Q4" s="178" t="s">
        <v>3</v>
      </c>
      <c r="R4" s="177" t="s">
        <v>251</v>
      </c>
      <c r="S4" s="178" t="s">
        <v>0</v>
      </c>
      <c r="T4" s="178" t="s">
        <v>1</v>
      </c>
      <c r="U4" s="178" t="s">
        <v>2</v>
      </c>
      <c r="V4" s="178" t="s">
        <v>3</v>
      </c>
      <c r="W4" s="177" t="s">
        <v>252</v>
      </c>
      <c r="X4" s="178" t="s">
        <v>0</v>
      </c>
      <c r="Y4" s="178" t="s">
        <v>1</v>
      </c>
      <c r="Z4" s="178" t="s">
        <v>2</v>
      </c>
      <c r="AA4" s="178" t="s">
        <v>3</v>
      </c>
      <c r="AB4" s="177" t="s">
        <v>253</v>
      </c>
      <c r="AC4" s="178" t="s">
        <v>0</v>
      </c>
      <c r="AD4" s="178" t="s">
        <v>1</v>
      </c>
      <c r="AE4" s="178" t="s">
        <v>2</v>
      </c>
      <c r="AF4" s="178" t="s">
        <v>3</v>
      </c>
    </row>
    <row r="5" spans="1:32" s="6" customFormat="1" ht="15" customHeight="1">
      <c r="A5" s="70"/>
      <c r="B5" s="21" t="s">
        <v>54</v>
      </c>
      <c r="C5" s="55">
        <v>2.7</v>
      </c>
      <c r="D5" s="55">
        <v>2.7</v>
      </c>
      <c r="E5" s="55">
        <v>3</v>
      </c>
      <c r="F5" s="55">
        <v>3.1</v>
      </c>
      <c r="G5" s="55">
        <v>2.2000000000000002</v>
      </c>
      <c r="H5" s="55">
        <v>1.5</v>
      </c>
      <c r="I5" s="55">
        <v>1.9</v>
      </c>
      <c r="J5" s="55">
        <v>1.7</v>
      </c>
      <c r="K5" s="55">
        <v>1.3</v>
      </c>
      <c r="L5" s="55">
        <v>1.2</v>
      </c>
      <c r="M5" s="55">
        <v>1.5</v>
      </c>
      <c r="N5" s="55">
        <v>1.4</v>
      </c>
      <c r="O5" s="55">
        <v>1.6</v>
      </c>
      <c r="P5" s="55">
        <v>1.6</v>
      </c>
      <c r="Q5" s="55">
        <v>1.2</v>
      </c>
      <c r="R5" s="55">
        <v>1.2</v>
      </c>
      <c r="S5" s="55">
        <v>1.2</v>
      </c>
      <c r="T5" s="55">
        <v>1.2</v>
      </c>
      <c r="U5" s="55">
        <v>1.3</v>
      </c>
      <c r="V5" s="55">
        <v>1.3</v>
      </c>
      <c r="W5" s="55">
        <v>1.6</v>
      </c>
      <c r="X5" s="55">
        <v>1.5</v>
      </c>
      <c r="Y5" s="55">
        <v>1.5</v>
      </c>
      <c r="Z5" s="55">
        <v>1.7</v>
      </c>
      <c r="AA5" s="55">
        <v>1.5</v>
      </c>
      <c r="AB5" s="55">
        <v>1.7</v>
      </c>
      <c r="AC5" s="55">
        <v>1.6</v>
      </c>
      <c r="AD5" s="55">
        <v>1.8</v>
      </c>
      <c r="AE5" s="55">
        <v>1.7</v>
      </c>
      <c r="AF5" s="55">
        <v>1.7</v>
      </c>
    </row>
    <row r="6" spans="1:32" s="6" customFormat="1" ht="15" customHeight="1">
      <c r="A6" s="18" t="s">
        <v>55</v>
      </c>
      <c r="B6" s="18" t="s">
        <v>5</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row>
    <row r="7" spans="1:32" ht="15" customHeight="1">
      <c r="A7" s="18" t="s">
        <v>56</v>
      </c>
      <c r="B7" s="18" t="s">
        <v>57</v>
      </c>
      <c r="C7" s="55">
        <v>2.8</v>
      </c>
      <c r="D7" s="55">
        <v>2.8</v>
      </c>
      <c r="E7" s="55">
        <v>3.2</v>
      </c>
      <c r="F7" s="55">
        <v>3.3</v>
      </c>
      <c r="G7" s="55">
        <v>2</v>
      </c>
      <c r="H7" s="55">
        <v>1.2</v>
      </c>
      <c r="I7" s="55">
        <v>1.5</v>
      </c>
      <c r="J7" s="55">
        <v>1.3</v>
      </c>
      <c r="K7" s="55">
        <v>1.1000000000000001</v>
      </c>
      <c r="L7" s="55">
        <v>1</v>
      </c>
      <c r="M7" s="55">
        <v>1.6</v>
      </c>
      <c r="N7" s="55">
        <v>1.5</v>
      </c>
      <c r="O7" s="55">
        <v>1.7</v>
      </c>
      <c r="P7" s="55">
        <v>1.8</v>
      </c>
      <c r="Q7" s="55">
        <v>1.4</v>
      </c>
      <c r="R7" s="55">
        <v>1.3</v>
      </c>
      <c r="S7" s="55">
        <v>1.3</v>
      </c>
      <c r="T7" s="55">
        <v>1.4</v>
      </c>
      <c r="U7" s="55">
        <v>1.4</v>
      </c>
      <c r="V7" s="55">
        <v>1.3</v>
      </c>
      <c r="W7" s="55">
        <v>1.7</v>
      </c>
      <c r="X7" s="55">
        <v>1.9</v>
      </c>
      <c r="Y7" s="55">
        <v>1.5</v>
      </c>
      <c r="Z7" s="55">
        <v>1.7</v>
      </c>
      <c r="AA7" s="55">
        <v>1.5</v>
      </c>
      <c r="AB7" s="55">
        <v>1.8</v>
      </c>
      <c r="AC7" s="55">
        <v>1.7</v>
      </c>
      <c r="AD7" s="55">
        <v>2</v>
      </c>
      <c r="AE7" s="55">
        <v>1.7</v>
      </c>
      <c r="AF7" s="55">
        <v>1.9</v>
      </c>
    </row>
    <row r="8" spans="1:32" s="6" customFormat="1" ht="15" customHeight="1">
      <c r="A8" s="19" t="s">
        <v>58</v>
      </c>
      <c r="B8" s="19" t="s">
        <v>59</v>
      </c>
      <c r="C8" s="57">
        <v>1.6</v>
      </c>
      <c r="D8" s="57">
        <v>1.7</v>
      </c>
      <c r="E8" s="57">
        <v>1.7</v>
      </c>
      <c r="F8" s="57">
        <v>2.1</v>
      </c>
      <c r="G8" s="57">
        <v>0.9</v>
      </c>
      <c r="H8" s="57">
        <v>0.9</v>
      </c>
      <c r="I8" s="57">
        <v>1.4</v>
      </c>
      <c r="J8" s="57">
        <v>0.4</v>
      </c>
      <c r="K8" s="57">
        <v>1.4</v>
      </c>
      <c r="L8" s="57">
        <v>0.6</v>
      </c>
      <c r="M8" s="57">
        <v>1.7</v>
      </c>
      <c r="N8" s="57">
        <v>1.6</v>
      </c>
      <c r="O8" s="57">
        <v>1.6</v>
      </c>
      <c r="P8" s="57">
        <v>2</v>
      </c>
      <c r="Q8" s="57">
        <v>1.5</v>
      </c>
      <c r="R8" s="57">
        <v>1.2</v>
      </c>
      <c r="S8" s="57">
        <v>0.7</v>
      </c>
      <c r="T8" s="57">
        <v>1</v>
      </c>
      <c r="U8" s="57">
        <v>1.1000000000000001</v>
      </c>
      <c r="V8" s="57">
        <v>1.8</v>
      </c>
      <c r="W8" s="57">
        <v>1.3</v>
      </c>
      <c r="X8" s="57">
        <v>2</v>
      </c>
      <c r="Y8" s="57">
        <v>1.2</v>
      </c>
      <c r="Z8" s="57">
        <v>1.5</v>
      </c>
      <c r="AA8" s="57">
        <v>0.7</v>
      </c>
      <c r="AB8" s="57">
        <v>1.1000000000000001</v>
      </c>
      <c r="AC8" s="57">
        <v>1</v>
      </c>
      <c r="AD8" s="57">
        <v>0.9</v>
      </c>
      <c r="AE8" s="57">
        <v>1.5</v>
      </c>
      <c r="AF8" s="57">
        <v>1.2</v>
      </c>
    </row>
    <row r="9" spans="1:32" ht="15" customHeight="1">
      <c r="A9" s="19" t="s">
        <v>60</v>
      </c>
      <c r="B9" s="19" t="s">
        <v>61</v>
      </c>
      <c r="C9" s="57">
        <v>2.1</v>
      </c>
      <c r="D9" s="57">
        <v>2.2999999999999998</v>
      </c>
      <c r="E9" s="57">
        <v>1.8</v>
      </c>
      <c r="F9" s="57">
        <v>2.4</v>
      </c>
      <c r="G9" s="57">
        <v>2</v>
      </c>
      <c r="H9" s="57">
        <v>1.1000000000000001</v>
      </c>
      <c r="I9" s="57">
        <v>1.7</v>
      </c>
      <c r="J9" s="57">
        <v>1</v>
      </c>
      <c r="K9" s="57">
        <v>1.1000000000000001</v>
      </c>
      <c r="L9" s="57">
        <v>0.4</v>
      </c>
      <c r="M9" s="57">
        <v>0.8</v>
      </c>
      <c r="N9" s="57">
        <v>0.5</v>
      </c>
      <c r="O9" s="57">
        <v>0.4</v>
      </c>
      <c r="P9" s="57">
        <v>1.1000000000000001</v>
      </c>
      <c r="Q9" s="57">
        <v>1</v>
      </c>
      <c r="R9" s="57">
        <v>0.7</v>
      </c>
      <c r="S9" s="57">
        <v>0.6</v>
      </c>
      <c r="T9" s="57">
        <v>0.9</v>
      </c>
      <c r="U9" s="57">
        <v>0.7</v>
      </c>
      <c r="V9" s="57">
        <v>0.6</v>
      </c>
      <c r="W9" s="57">
        <v>1.3</v>
      </c>
      <c r="X9" s="57">
        <v>1.4</v>
      </c>
      <c r="Y9" s="57">
        <v>1.4</v>
      </c>
      <c r="Z9" s="57">
        <v>1</v>
      </c>
      <c r="AA9" s="57">
        <v>1.3</v>
      </c>
      <c r="AB9" s="57">
        <v>1.4</v>
      </c>
      <c r="AC9" s="57">
        <v>1.5</v>
      </c>
      <c r="AD9" s="57">
        <v>1.7</v>
      </c>
      <c r="AE9" s="57">
        <v>1.4</v>
      </c>
      <c r="AF9" s="57">
        <v>0.9</v>
      </c>
    </row>
    <row r="10" spans="1:32" ht="15" customHeight="1">
      <c r="A10" s="19" t="s">
        <v>62</v>
      </c>
      <c r="B10" s="19" t="s">
        <v>63</v>
      </c>
      <c r="C10" s="57">
        <v>1.5</v>
      </c>
      <c r="D10" s="57">
        <v>1.8</v>
      </c>
      <c r="E10" s="57">
        <v>1.6</v>
      </c>
      <c r="F10" s="57">
        <v>1.6</v>
      </c>
      <c r="G10" s="57">
        <v>0.8</v>
      </c>
      <c r="H10" s="57">
        <v>1</v>
      </c>
      <c r="I10" s="57">
        <v>0.9</v>
      </c>
      <c r="J10" s="57">
        <v>1.3</v>
      </c>
      <c r="K10" s="57">
        <v>1</v>
      </c>
      <c r="L10" s="57">
        <v>0.6</v>
      </c>
      <c r="M10" s="57">
        <v>1.1000000000000001</v>
      </c>
      <c r="N10" s="57">
        <v>1.3</v>
      </c>
      <c r="O10" s="57">
        <v>1.3</v>
      </c>
      <c r="P10" s="57">
        <v>1.2</v>
      </c>
      <c r="Q10" s="57">
        <v>0.7</v>
      </c>
      <c r="R10" s="57">
        <v>0.7</v>
      </c>
      <c r="S10" s="57">
        <v>0.8</v>
      </c>
      <c r="T10" s="57">
        <v>0.7</v>
      </c>
      <c r="U10" s="57">
        <v>0.6</v>
      </c>
      <c r="V10" s="57">
        <v>0.8</v>
      </c>
      <c r="W10" s="57">
        <v>1.1000000000000001</v>
      </c>
      <c r="X10" s="57">
        <v>1.4</v>
      </c>
      <c r="Y10" s="57">
        <v>0.7</v>
      </c>
      <c r="Z10" s="57">
        <v>1.2</v>
      </c>
      <c r="AA10" s="57">
        <v>1.1000000000000001</v>
      </c>
      <c r="AB10" s="57">
        <v>0.9</v>
      </c>
      <c r="AC10" s="57">
        <v>1.1000000000000001</v>
      </c>
      <c r="AD10" s="57">
        <v>0.7</v>
      </c>
      <c r="AE10" s="57">
        <v>0.9</v>
      </c>
      <c r="AF10" s="57">
        <v>1</v>
      </c>
    </row>
    <row r="11" spans="1:32" ht="15" customHeight="1">
      <c r="A11" s="20" t="s">
        <v>64</v>
      </c>
      <c r="B11" s="20" t="s">
        <v>65</v>
      </c>
      <c r="C11" s="57">
        <v>3.9</v>
      </c>
      <c r="D11" s="57">
        <v>2.9</v>
      </c>
      <c r="E11" s="57">
        <v>4.8</v>
      </c>
      <c r="F11" s="57">
        <v>6.4</v>
      </c>
      <c r="G11" s="57">
        <v>1.6</v>
      </c>
      <c r="H11" s="57">
        <v>0.8</v>
      </c>
      <c r="I11" s="57">
        <v>0.9</v>
      </c>
      <c r="J11" s="57">
        <v>0.5</v>
      </c>
      <c r="K11" s="57">
        <v>0.8</v>
      </c>
      <c r="L11" s="57">
        <v>0.9</v>
      </c>
      <c r="M11" s="57">
        <v>2.1</v>
      </c>
      <c r="N11" s="57">
        <v>2.2999999999999998</v>
      </c>
      <c r="O11" s="57">
        <v>2.2000000000000002</v>
      </c>
      <c r="P11" s="57">
        <v>2.4</v>
      </c>
      <c r="Q11" s="57">
        <v>1.4</v>
      </c>
      <c r="R11" s="57">
        <v>1.9</v>
      </c>
      <c r="S11" s="57">
        <v>1.7</v>
      </c>
      <c r="T11" s="57">
        <v>1.6</v>
      </c>
      <c r="U11" s="57">
        <v>2.2999999999999998</v>
      </c>
      <c r="V11" s="57">
        <v>1.9</v>
      </c>
      <c r="W11" s="57">
        <v>2.2000000000000002</v>
      </c>
      <c r="X11" s="57">
        <v>2.9</v>
      </c>
      <c r="Y11" s="57">
        <v>2.5</v>
      </c>
      <c r="Z11" s="57">
        <v>1.8</v>
      </c>
      <c r="AA11" s="57">
        <v>1.6</v>
      </c>
      <c r="AB11" s="57">
        <v>1.6</v>
      </c>
      <c r="AC11" s="57">
        <v>1.7</v>
      </c>
      <c r="AD11" s="57">
        <v>2.4</v>
      </c>
      <c r="AE11" s="57">
        <v>1.4</v>
      </c>
      <c r="AF11" s="57">
        <v>0.8</v>
      </c>
    </row>
    <row r="12" spans="1:32" ht="15" customHeight="1">
      <c r="A12" s="20" t="s">
        <v>66</v>
      </c>
      <c r="B12" s="20" t="s">
        <v>67</v>
      </c>
      <c r="C12" s="57">
        <v>2.4</v>
      </c>
      <c r="D12" s="57">
        <v>2.7</v>
      </c>
      <c r="E12" s="57">
        <v>2.2000000000000002</v>
      </c>
      <c r="F12" s="57">
        <v>2.5</v>
      </c>
      <c r="G12" s="57">
        <v>2.2999999999999998</v>
      </c>
      <c r="H12" s="57">
        <v>1</v>
      </c>
      <c r="I12" s="57">
        <v>1.4</v>
      </c>
      <c r="J12" s="57">
        <v>0.8</v>
      </c>
      <c r="K12" s="57">
        <v>0.8</v>
      </c>
      <c r="L12" s="57">
        <v>0.9</v>
      </c>
      <c r="M12" s="57">
        <v>1.8</v>
      </c>
      <c r="N12" s="57">
        <v>1.7</v>
      </c>
      <c r="O12" s="57">
        <v>2.6</v>
      </c>
      <c r="P12" s="57">
        <v>1.9</v>
      </c>
      <c r="Q12" s="57">
        <v>1.2</v>
      </c>
      <c r="R12" s="57">
        <v>1.3</v>
      </c>
      <c r="S12" s="57">
        <v>1.6</v>
      </c>
      <c r="T12" s="57">
        <v>1</v>
      </c>
      <c r="U12" s="57">
        <v>1.4</v>
      </c>
      <c r="V12" s="57">
        <v>1.1000000000000001</v>
      </c>
      <c r="W12" s="57">
        <v>1.4</v>
      </c>
      <c r="X12" s="57">
        <v>1.4</v>
      </c>
      <c r="Y12" s="57">
        <v>1.2</v>
      </c>
      <c r="Z12" s="57">
        <v>1.3</v>
      </c>
      <c r="AA12" s="57">
        <v>1.7</v>
      </c>
      <c r="AB12" s="57">
        <v>1.4</v>
      </c>
      <c r="AC12" s="57">
        <v>1.4</v>
      </c>
      <c r="AD12" s="57">
        <v>1</v>
      </c>
      <c r="AE12" s="57">
        <v>1.6</v>
      </c>
      <c r="AF12" s="57">
        <v>1.7</v>
      </c>
    </row>
    <row r="13" spans="1:32" ht="15" customHeight="1">
      <c r="A13" s="20" t="s">
        <v>68</v>
      </c>
      <c r="B13" s="20" t="s">
        <v>69</v>
      </c>
      <c r="C13" s="57">
        <v>2.9</v>
      </c>
      <c r="D13" s="57">
        <v>2.6</v>
      </c>
      <c r="E13" s="57">
        <v>3</v>
      </c>
      <c r="F13" s="57">
        <v>3.7</v>
      </c>
      <c r="G13" s="57">
        <v>2.2000000000000002</v>
      </c>
      <c r="H13" s="57">
        <v>1.2</v>
      </c>
      <c r="I13" s="57">
        <v>1.1000000000000001</v>
      </c>
      <c r="J13" s="57">
        <v>2</v>
      </c>
      <c r="K13" s="57">
        <v>0.9</v>
      </c>
      <c r="L13" s="57">
        <v>0.8</v>
      </c>
      <c r="M13" s="57">
        <v>1.1000000000000001</v>
      </c>
      <c r="N13" s="57">
        <v>1.3</v>
      </c>
      <c r="O13" s="57">
        <v>0.9</v>
      </c>
      <c r="P13" s="57">
        <v>1.2</v>
      </c>
      <c r="Q13" s="57">
        <v>1.2</v>
      </c>
      <c r="R13" s="57">
        <v>1.1000000000000001</v>
      </c>
      <c r="S13" s="57">
        <v>0.6</v>
      </c>
      <c r="T13" s="57">
        <v>1.2</v>
      </c>
      <c r="U13" s="57">
        <v>0.9</v>
      </c>
      <c r="V13" s="57">
        <v>1.5</v>
      </c>
      <c r="W13" s="57">
        <v>1.9</v>
      </c>
      <c r="X13" s="57">
        <v>2.5</v>
      </c>
      <c r="Y13" s="57">
        <v>1.5</v>
      </c>
      <c r="Z13" s="57">
        <v>1.9</v>
      </c>
      <c r="AA13" s="57">
        <v>1.9</v>
      </c>
      <c r="AB13" s="57">
        <v>1.9</v>
      </c>
      <c r="AC13" s="57">
        <v>2.2000000000000002</v>
      </c>
      <c r="AD13" s="57">
        <v>1.6</v>
      </c>
      <c r="AE13" s="57">
        <v>1.7</v>
      </c>
      <c r="AF13" s="57">
        <v>2</v>
      </c>
    </row>
    <row r="14" spans="1:32" ht="15" customHeight="1">
      <c r="A14" s="20" t="s">
        <v>70</v>
      </c>
      <c r="B14" s="20" t="s">
        <v>71</v>
      </c>
      <c r="C14" s="57">
        <v>2.2000000000000002</v>
      </c>
      <c r="D14" s="57">
        <v>2.2000000000000002</v>
      </c>
      <c r="E14" s="57">
        <v>2.9</v>
      </c>
      <c r="F14" s="57">
        <v>2.1</v>
      </c>
      <c r="G14" s="57">
        <v>1.5</v>
      </c>
      <c r="H14" s="57">
        <v>0.9</v>
      </c>
      <c r="I14" s="57">
        <v>1.3</v>
      </c>
      <c r="J14" s="57">
        <v>1.2</v>
      </c>
      <c r="K14" s="57">
        <v>0.5</v>
      </c>
      <c r="L14" s="57">
        <v>0.5</v>
      </c>
      <c r="M14" s="57">
        <v>1.1000000000000001</v>
      </c>
      <c r="N14" s="57">
        <v>1.5</v>
      </c>
      <c r="O14" s="57">
        <v>0.8</v>
      </c>
      <c r="P14" s="57">
        <v>1</v>
      </c>
      <c r="Q14" s="57">
        <v>1</v>
      </c>
      <c r="R14" s="57">
        <v>0.5</v>
      </c>
      <c r="S14" s="57">
        <v>0.6</v>
      </c>
      <c r="T14" s="57">
        <v>0.4</v>
      </c>
      <c r="U14" s="57">
        <v>0.4</v>
      </c>
      <c r="V14" s="57">
        <v>0.6</v>
      </c>
      <c r="W14" s="57">
        <v>0.6</v>
      </c>
      <c r="X14" s="57">
        <v>1.1000000000000001</v>
      </c>
      <c r="Y14" s="57">
        <v>0.7</v>
      </c>
      <c r="Z14" s="57">
        <v>0.4</v>
      </c>
      <c r="AA14" s="57">
        <v>0.3</v>
      </c>
      <c r="AB14" s="57">
        <v>1</v>
      </c>
      <c r="AC14" s="57">
        <v>0.9</v>
      </c>
      <c r="AD14" s="57">
        <v>1.1000000000000001</v>
      </c>
      <c r="AE14" s="57">
        <v>0.9</v>
      </c>
      <c r="AF14" s="57">
        <v>1.1000000000000001</v>
      </c>
    </row>
    <row r="15" spans="1:32" ht="15" customHeight="1">
      <c r="A15" s="20" t="s">
        <v>72</v>
      </c>
      <c r="B15" s="20" t="s">
        <v>73</v>
      </c>
      <c r="C15" s="57">
        <v>3.1</v>
      </c>
      <c r="D15" s="57">
        <v>2.8</v>
      </c>
      <c r="E15" s="57">
        <v>3.9</v>
      </c>
      <c r="F15" s="57">
        <v>3.9</v>
      </c>
      <c r="G15" s="57">
        <v>2</v>
      </c>
      <c r="H15" s="57">
        <v>0.7</v>
      </c>
      <c r="I15" s="57">
        <v>1.2</v>
      </c>
      <c r="J15" s="57">
        <v>0.6</v>
      </c>
      <c r="K15" s="57">
        <v>0.3</v>
      </c>
      <c r="L15" s="57">
        <v>0.7</v>
      </c>
      <c r="M15" s="57">
        <v>1.4</v>
      </c>
      <c r="N15" s="57">
        <v>1.1000000000000001</v>
      </c>
      <c r="O15" s="57">
        <v>1.3</v>
      </c>
      <c r="P15" s="57">
        <v>1.8</v>
      </c>
      <c r="Q15" s="57">
        <v>1.2</v>
      </c>
      <c r="R15" s="57">
        <v>1.2</v>
      </c>
      <c r="S15" s="57">
        <v>1</v>
      </c>
      <c r="T15" s="57">
        <v>1.1000000000000001</v>
      </c>
      <c r="U15" s="57">
        <v>1.3</v>
      </c>
      <c r="V15" s="57">
        <v>1.4</v>
      </c>
      <c r="W15" s="57">
        <v>1.7</v>
      </c>
      <c r="X15" s="57">
        <v>1.7</v>
      </c>
      <c r="Y15" s="57">
        <v>1.6</v>
      </c>
      <c r="Z15" s="57">
        <v>1.6</v>
      </c>
      <c r="AA15" s="57">
        <v>1.9</v>
      </c>
      <c r="AB15" s="57">
        <v>2.2000000000000002</v>
      </c>
      <c r="AC15" s="57">
        <v>1.9</v>
      </c>
      <c r="AD15" s="57">
        <v>2.4</v>
      </c>
      <c r="AE15" s="57">
        <v>1.9</v>
      </c>
      <c r="AF15" s="57">
        <v>2.7</v>
      </c>
    </row>
    <row r="16" spans="1:32" ht="15" customHeight="1">
      <c r="A16" s="20" t="s">
        <v>74</v>
      </c>
      <c r="B16" s="20" t="s">
        <v>75</v>
      </c>
      <c r="C16" s="57">
        <v>3.6</v>
      </c>
      <c r="D16" s="57">
        <v>3.5</v>
      </c>
      <c r="E16" s="57">
        <v>5</v>
      </c>
      <c r="F16" s="57">
        <v>2.8</v>
      </c>
      <c r="G16" s="57">
        <v>3.3</v>
      </c>
      <c r="H16" s="57">
        <v>1.5</v>
      </c>
      <c r="I16" s="57">
        <v>1.9</v>
      </c>
      <c r="J16" s="57">
        <v>1.9</v>
      </c>
      <c r="K16" s="57">
        <v>0.7</v>
      </c>
      <c r="L16" s="57">
        <v>1.5</v>
      </c>
      <c r="M16" s="57">
        <v>1.2</v>
      </c>
      <c r="N16" s="57">
        <v>1.1000000000000001</v>
      </c>
      <c r="O16" s="57">
        <v>1.3</v>
      </c>
      <c r="P16" s="57">
        <v>1.2</v>
      </c>
      <c r="Q16" s="57">
        <v>1</v>
      </c>
      <c r="R16" s="57">
        <v>1.4</v>
      </c>
      <c r="S16" s="57">
        <v>0.9</v>
      </c>
      <c r="T16" s="57">
        <v>1</v>
      </c>
      <c r="U16" s="57">
        <v>1.8</v>
      </c>
      <c r="V16" s="57">
        <v>1.8</v>
      </c>
      <c r="W16" s="57">
        <v>2</v>
      </c>
      <c r="X16" s="57">
        <v>1.4</v>
      </c>
      <c r="Y16" s="57">
        <v>2.2000000000000002</v>
      </c>
      <c r="Z16" s="57">
        <v>2.2000000000000002</v>
      </c>
      <c r="AA16" s="57">
        <v>2.1</v>
      </c>
      <c r="AB16" s="57">
        <v>1.8</v>
      </c>
      <c r="AC16" s="57">
        <v>1.9</v>
      </c>
      <c r="AD16" s="57">
        <v>2.9</v>
      </c>
      <c r="AE16" s="57">
        <v>1.6</v>
      </c>
      <c r="AF16" s="57">
        <v>0.9</v>
      </c>
    </row>
    <row r="17" spans="1:32" s="7" customFormat="1" ht="15" customHeight="1">
      <c r="A17" s="20" t="s">
        <v>76</v>
      </c>
      <c r="B17" s="20" t="s">
        <v>77</v>
      </c>
      <c r="C17" s="57">
        <v>2.7</v>
      </c>
      <c r="D17" s="57">
        <v>2.9</v>
      </c>
      <c r="E17" s="57">
        <v>3.1</v>
      </c>
      <c r="F17" s="57">
        <v>2.5</v>
      </c>
      <c r="G17" s="57">
        <v>2.4</v>
      </c>
      <c r="H17" s="57">
        <v>2.9</v>
      </c>
      <c r="I17" s="57">
        <v>2.6</v>
      </c>
      <c r="J17" s="57">
        <v>3</v>
      </c>
      <c r="K17" s="57">
        <v>3.2</v>
      </c>
      <c r="L17" s="57">
        <v>2.7</v>
      </c>
      <c r="M17" s="57">
        <v>2.5</v>
      </c>
      <c r="N17" s="57">
        <v>2.4</v>
      </c>
      <c r="O17" s="57">
        <v>3.5</v>
      </c>
      <c r="P17" s="57">
        <v>2.4</v>
      </c>
      <c r="Q17" s="57">
        <v>1.8</v>
      </c>
      <c r="R17" s="57">
        <v>1.8</v>
      </c>
      <c r="S17" s="57">
        <v>2.2999999999999998</v>
      </c>
      <c r="T17" s="57">
        <v>2.4</v>
      </c>
      <c r="U17" s="57">
        <v>1.8</v>
      </c>
      <c r="V17" s="57">
        <v>0.7</v>
      </c>
      <c r="W17" s="57">
        <v>1.9</v>
      </c>
      <c r="X17" s="57">
        <v>2.6</v>
      </c>
      <c r="Y17" s="57">
        <v>1.5</v>
      </c>
      <c r="Z17" s="57">
        <v>2.1</v>
      </c>
      <c r="AA17" s="57">
        <v>1.4</v>
      </c>
      <c r="AB17" s="57">
        <v>2.2000000000000002</v>
      </c>
      <c r="AC17" s="57">
        <v>1.8</v>
      </c>
      <c r="AD17" s="57">
        <v>2.9</v>
      </c>
      <c r="AE17" s="57">
        <v>2.1</v>
      </c>
      <c r="AF17" s="57">
        <v>2</v>
      </c>
    </row>
    <row r="18" spans="1:32" s="7" customFormat="1" ht="15" customHeight="1">
      <c r="A18" s="19" t="s">
        <v>160</v>
      </c>
      <c r="B18" s="20" t="s">
        <v>78</v>
      </c>
      <c r="C18" s="57">
        <v>3.1</v>
      </c>
      <c r="D18" s="57">
        <v>4</v>
      </c>
      <c r="E18" s="57">
        <v>3.2</v>
      </c>
      <c r="F18" s="57">
        <v>2.9</v>
      </c>
      <c r="G18" s="57">
        <v>2.5</v>
      </c>
      <c r="H18" s="57">
        <v>1.3</v>
      </c>
      <c r="I18" s="57">
        <v>2</v>
      </c>
      <c r="J18" s="57">
        <v>1.6</v>
      </c>
      <c r="K18" s="57">
        <v>1.3</v>
      </c>
      <c r="L18" s="57">
        <v>0.3</v>
      </c>
      <c r="M18" s="57">
        <v>1.7</v>
      </c>
      <c r="N18" s="57">
        <v>1.1000000000000001</v>
      </c>
      <c r="O18" s="57">
        <v>0.9</v>
      </c>
      <c r="P18" s="57">
        <v>2.1</v>
      </c>
      <c r="Q18" s="57">
        <v>2.9</v>
      </c>
      <c r="R18" s="57">
        <v>2.5</v>
      </c>
      <c r="S18" s="57">
        <v>2.1</v>
      </c>
      <c r="T18" s="57">
        <v>2.2000000000000002</v>
      </c>
      <c r="U18" s="57">
        <v>2.2999999999999998</v>
      </c>
      <c r="V18" s="57">
        <v>3.1</v>
      </c>
      <c r="W18" s="57">
        <v>1.5</v>
      </c>
      <c r="X18" s="57">
        <v>1.8</v>
      </c>
      <c r="Y18" s="57">
        <v>1.6</v>
      </c>
      <c r="Z18" s="57">
        <v>2.2000000000000002</v>
      </c>
      <c r="AA18" s="57">
        <v>0.6</v>
      </c>
      <c r="AB18" s="57">
        <v>1.1000000000000001</v>
      </c>
      <c r="AC18" s="57">
        <v>0.6</v>
      </c>
      <c r="AD18" s="57">
        <v>0.9</v>
      </c>
      <c r="AE18" s="57">
        <v>1.9</v>
      </c>
      <c r="AF18" s="57">
        <v>1.1000000000000001</v>
      </c>
    </row>
    <row r="19" spans="1:32" s="14" customFormat="1" ht="15" customHeight="1">
      <c r="A19" s="21" t="s">
        <v>79</v>
      </c>
      <c r="B19" s="21" t="s">
        <v>80</v>
      </c>
      <c r="C19" s="55">
        <v>1</v>
      </c>
      <c r="D19" s="55">
        <v>1.2</v>
      </c>
      <c r="E19" s="55">
        <v>1.1000000000000001</v>
      </c>
      <c r="F19" s="55">
        <v>1</v>
      </c>
      <c r="G19" s="55">
        <v>0.6</v>
      </c>
      <c r="H19" s="55">
        <v>0.6</v>
      </c>
      <c r="I19" s="55">
        <v>0.7</v>
      </c>
      <c r="J19" s="55">
        <v>0.5</v>
      </c>
      <c r="K19" s="55">
        <v>0.5</v>
      </c>
      <c r="L19" s="55">
        <v>0.7</v>
      </c>
      <c r="M19" s="55">
        <v>0.5</v>
      </c>
      <c r="N19" s="55">
        <v>0.5</v>
      </c>
      <c r="O19" s="55">
        <v>0.7</v>
      </c>
      <c r="P19" s="55">
        <v>0.4</v>
      </c>
      <c r="Q19" s="55">
        <v>0.5</v>
      </c>
      <c r="R19" s="55">
        <v>0.4</v>
      </c>
      <c r="S19" s="55">
        <v>0.4</v>
      </c>
      <c r="T19" s="55">
        <v>0.6</v>
      </c>
      <c r="U19" s="55">
        <v>0.4</v>
      </c>
      <c r="V19" s="55">
        <v>0.3</v>
      </c>
      <c r="W19" s="55">
        <v>0.5</v>
      </c>
      <c r="X19" s="55">
        <v>0.3</v>
      </c>
      <c r="Y19" s="55">
        <v>0.6</v>
      </c>
      <c r="Z19" s="55">
        <v>0.8</v>
      </c>
      <c r="AA19" s="55">
        <v>0.3</v>
      </c>
      <c r="AB19" s="55">
        <v>0.6</v>
      </c>
      <c r="AC19" s="55">
        <v>0.4</v>
      </c>
      <c r="AD19" s="55">
        <v>0.5</v>
      </c>
      <c r="AE19" s="55">
        <v>0.6</v>
      </c>
      <c r="AF19" s="55">
        <v>0.8</v>
      </c>
    </row>
    <row r="20" spans="1:32" s="9" customFormat="1" ht="15" customHeight="1">
      <c r="A20" s="21" t="s">
        <v>81</v>
      </c>
      <c r="B20" s="21" t="s">
        <v>82</v>
      </c>
      <c r="C20" s="55">
        <v>3.2</v>
      </c>
      <c r="D20" s="55">
        <v>3.1</v>
      </c>
      <c r="E20" s="55">
        <v>3.4</v>
      </c>
      <c r="F20" s="55">
        <v>3.6</v>
      </c>
      <c r="G20" s="55">
        <v>2.7</v>
      </c>
      <c r="H20" s="55">
        <v>2</v>
      </c>
      <c r="I20" s="55">
        <v>2.5</v>
      </c>
      <c r="J20" s="55">
        <v>2.2000000000000002</v>
      </c>
      <c r="K20" s="55">
        <v>1.7</v>
      </c>
      <c r="L20" s="55">
        <v>1.5</v>
      </c>
      <c r="M20" s="55">
        <v>1.6</v>
      </c>
      <c r="N20" s="55">
        <v>1.5</v>
      </c>
      <c r="O20" s="55">
        <v>1.7</v>
      </c>
      <c r="P20" s="55">
        <v>1.8</v>
      </c>
      <c r="Q20" s="55">
        <v>1.3</v>
      </c>
      <c r="R20" s="55">
        <v>1.3</v>
      </c>
      <c r="S20" s="55">
        <v>1.3</v>
      </c>
      <c r="T20" s="55">
        <v>1.2</v>
      </c>
      <c r="U20" s="55">
        <v>1.3</v>
      </c>
      <c r="V20" s="55">
        <v>1.4</v>
      </c>
      <c r="W20" s="55">
        <v>1.7</v>
      </c>
      <c r="X20" s="55">
        <v>1.5</v>
      </c>
      <c r="Y20" s="55">
        <v>1.7</v>
      </c>
      <c r="Z20" s="55">
        <v>2</v>
      </c>
      <c r="AA20" s="55">
        <v>1.7</v>
      </c>
      <c r="AB20" s="55">
        <v>1.9</v>
      </c>
      <c r="AC20" s="55">
        <v>1.8</v>
      </c>
      <c r="AD20" s="55">
        <v>1.9</v>
      </c>
      <c r="AE20" s="55">
        <v>2</v>
      </c>
      <c r="AF20" s="55">
        <v>1.9</v>
      </c>
    </row>
    <row r="21" spans="1:32" s="9" customFormat="1" ht="15" customHeight="1">
      <c r="A21" s="18" t="s">
        <v>83</v>
      </c>
      <c r="B21" s="18" t="s">
        <v>84</v>
      </c>
      <c r="C21" s="55">
        <v>2.5</v>
      </c>
      <c r="D21" s="55">
        <v>2.8</v>
      </c>
      <c r="E21" s="55">
        <v>2.6</v>
      </c>
      <c r="F21" s="55">
        <v>2.7</v>
      </c>
      <c r="G21" s="55">
        <v>2.1</v>
      </c>
      <c r="H21" s="55">
        <v>1.3</v>
      </c>
      <c r="I21" s="55">
        <v>1.9</v>
      </c>
      <c r="J21" s="55">
        <v>1.3</v>
      </c>
      <c r="K21" s="55">
        <v>1.3</v>
      </c>
      <c r="L21" s="55">
        <v>0.7</v>
      </c>
      <c r="M21" s="55">
        <v>1.1000000000000001</v>
      </c>
      <c r="N21" s="55">
        <v>1</v>
      </c>
      <c r="O21" s="55">
        <v>1.4</v>
      </c>
      <c r="P21" s="55">
        <v>1.3</v>
      </c>
      <c r="Q21" s="55">
        <v>0.8</v>
      </c>
      <c r="R21" s="55">
        <v>0.9</v>
      </c>
      <c r="S21" s="55">
        <v>1</v>
      </c>
      <c r="T21" s="55">
        <v>1</v>
      </c>
      <c r="U21" s="55">
        <v>0.9</v>
      </c>
      <c r="V21" s="55">
        <v>0.6</v>
      </c>
      <c r="W21" s="55">
        <v>1.1000000000000001</v>
      </c>
      <c r="X21" s="55">
        <v>1.1000000000000001</v>
      </c>
      <c r="Y21" s="55">
        <v>0.9</v>
      </c>
      <c r="Z21" s="55">
        <v>1.5</v>
      </c>
      <c r="AA21" s="55">
        <v>1.1000000000000001</v>
      </c>
      <c r="AB21" s="55">
        <v>1.4</v>
      </c>
      <c r="AC21" s="55">
        <v>1.3</v>
      </c>
      <c r="AD21" s="55">
        <v>1.4</v>
      </c>
      <c r="AE21" s="55">
        <v>1.6</v>
      </c>
      <c r="AF21" s="55">
        <v>1.2</v>
      </c>
    </row>
    <row r="22" spans="1:32" s="7" customFormat="1" ht="15" customHeight="1">
      <c r="A22" s="20" t="s">
        <v>85</v>
      </c>
      <c r="B22" s="20" t="s">
        <v>86</v>
      </c>
      <c r="C22" s="57">
        <v>2.2000000000000002</v>
      </c>
      <c r="D22" s="57">
        <v>2.5</v>
      </c>
      <c r="E22" s="57">
        <v>2.4</v>
      </c>
      <c r="F22" s="57">
        <v>2.2000000000000002</v>
      </c>
      <c r="G22" s="57">
        <v>1.9</v>
      </c>
      <c r="H22" s="57">
        <v>1</v>
      </c>
      <c r="I22" s="57">
        <v>1.6</v>
      </c>
      <c r="J22" s="57">
        <v>0.9</v>
      </c>
      <c r="K22" s="57">
        <v>0.8</v>
      </c>
      <c r="L22" s="57">
        <v>0.5</v>
      </c>
      <c r="M22" s="57">
        <v>0.9</v>
      </c>
      <c r="N22" s="57">
        <v>0.8</v>
      </c>
      <c r="O22" s="57">
        <v>1.2</v>
      </c>
      <c r="P22" s="57">
        <v>0.8</v>
      </c>
      <c r="Q22" s="57">
        <v>0.7</v>
      </c>
      <c r="R22" s="57">
        <v>0.8</v>
      </c>
      <c r="S22" s="57">
        <v>0.9</v>
      </c>
      <c r="T22" s="57">
        <v>0.8</v>
      </c>
      <c r="U22" s="57">
        <v>0.7</v>
      </c>
      <c r="V22" s="57">
        <v>0.7</v>
      </c>
      <c r="W22" s="57">
        <v>1</v>
      </c>
      <c r="X22" s="57">
        <v>1.1000000000000001</v>
      </c>
      <c r="Y22" s="57">
        <v>0.9</v>
      </c>
      <c r="Z22" s="57">
        <v>1.1000000000000001</v>
      </c>
      <c r="AA22" s="57">
        <v>0.9</v>
      </c>
      <c r="AB22" s="57">
        <v>1.2</v>
      </c>
      <c r="AC22" s="57">
        <v>1.1000000000000001</v>
      </c>
      <c r="AD22" s="57">
        <v>1</v>
      </c>
      <c r="AE22" s="57">
        <v>1.4</v>
      </c>
      <c r="AF22" s="57">
        <v>1.2</v>
      </c>
    </row>
    <row r="23" spans="1:32" s="7" customFormat="1" ht="15" customHeight="1">
      <c r="A23" s="20" t="s">
        <v>87</v>
      </c>
      <c r="B23" s="20" t="s">
        <v>88</v>
      </c>
      <c r="C23" s="57">
        <v>3.3</v>
      </c>
      <c r="D23" s="57">
        <v>3.4</v>
      </c>
      <c r="E23" s="57">
        <v>3.3</v>
      </c>
      <c r="F23" s="57">
        <v>3.7</v>
      </c>
      <c r="G23" s="57">
        <v>2.9</v>
      </c>
      <c r="H23" s="57">
        <v>2.1</v>
      </c>
      <c r="I23" s="57">
        <v>2.6</v>
      </c>
      <c r="J23" s="57">
        <v>2.2000000000000002</v>
      </c>
      <c r="K23" s="57">
        <v>2.4</v>
      </c>
      <c r="L23" s="57">
        <v>1</v>
      </c>
      <c r="M23" s="57">
        <v>1.8</v>
      </c>
      <c r="N23" s="57">
        <v>1.4</v>
      </c>
      <c r="O23" s="57">
        <v>1.9</v>
      </c>
      <c r="P23" s="57">
        <v>2.6</v>
      </c>
      <c r="Q23" s="57">
        <v>1.1000000000000001</v>
      </c>
      <c r="R23" s="57">
        <v>1.2</v>
      </c>
      <c r="S23" s="57">
        <v>1.2</v>
      </c>
      <c r="T23" s="57">
        <v>1.5</v>
      </c>
      <c r="U23" s="57">
        <v>1.6</v>
      </c>
      <c r="V23" s="57">
        <v>0.4</v>
      </c>
      <c r="W23" s="57">
        <v>1.5</v>
      </c>
      <c r="X23" s="57">
        <v>1.2</v>
      </c>
      <c r="Y23" s="57">
        <v>0.9</v>
      </c>
      <c r="Z23" s="57">
        <v>2.5</v>
      </c>
      <c r="AA23" s="57">
        <v>1.4</v>
      </c>
      <c r="AB23" s="57">
        <v>1.9</v>
      </c>
      <c r="AC23" s="57">
        <v>1.8</v>
      </c>
      <c r="AD23" s="57">
        <v>2.2000000000000002</v>
      </c>
      <c r="AE23" s="57">
        <v>2</v>
      </c>
      <c r="AF23" s="57">
        <v>1.4</v>
      </c>
    </row>
    <row r="24" spans="1:32" s="7" customFormat="1" ht="15" customHeight="1">
      <c r="A24" s="18" t="s">
        <v>89</v>
      </c>
      <c r="B24" s="18" t="s">
        <v>90</v>
      </c>
      <c r="C24" s="55">
        <v>3.1</v>
      </c>
      <c r="D24" s="55">
        <v>3</v>
      </c>
      <c r="E24" s="55">
        <v>3.3</v>
      </c>
      <c r="F24" s="55">
        <v>3.5</v>
      </c>
      <c r="G24" s="55">
        <v>2.7</v>
      </c>
      <c r="H24" s="55">
        <v>2.6</v>
      </c>
      <c r="I24" s="55">
        <v>2.8</v>
      </c>
      <c r="J24" s="55">
        <v>3</v>
      </c>
      <c r="K24" s="55">
        <v>2.2999999999999998</v>
      </c>
      <c r="L24" s="55">
        <v>2.5</v>
      </c>
      <c r="M24" s="55">
        <v>2.6</v>
      </c>
      <c r="N24" s="55">
        <v>2.1</v>
      </c>
      <c r="O24" s="55">
        <v>2.9</v>
      </c>
      <c r="P24" s="55">
        <v>2.7</v>
      </c>
      <c r="Q24" s="55">
        <v>2.6</v>
      </c>
      <c r="R24" s="55">
        <v>2</v>
      </c>
      <c r="S24" s="55">
        <v>2.2999999999999998</v>
      </c>
      <c r="T24" s="55">
        <v>1.7</v>
      </c>
      <c r="U24" s="55">
        <v>1.4</v>
      </c>
      <c r="V24" s="55">
        <v>2.7</v>
      </c>
      <c r="W24" s="55">
        <v>2.2999999999999998</v>
      </c>
      <c r="X24" s="55">
        <v>2.2000000000000002</v>
      </c>
      <c r="Y24" s="55">
        <v>2.5</v>
      </c>
      <c r="Z24" s="55">
        <v>2.2999999999999998</v>
      </c>
      <c r="AA24" s="55">
        <v>2</v>
      </c>
      <c r="AB24" s="55">
        <v>2.2000000000000002</v>
      </c>
      <c r="AC24" s="55">
        <v>2.1</v>
      </c>
      <c r="AD24" s="55">
        <v>2.4</v>
      </c>
      <c r="AE24" s="55">
        <v>2.2000000000000002</v>
      </c>
      <c r="AF24" s="55">
        <v>2.2000000000000002</v>
      </c>
    </row>
    <row r="25" spans="1:32" s="7" customFormat="1" ht="15" customHeight="1">
      <c r="A25" s="20" t="s">
        <v>91</v>
      </c>
      <c r="B25" s="20" t="s">
        <v>92</v>
      </c>
      <c r="C25" s="57">
        <v>2.9</v>
      </c>
      <c r="D25" s="57">
        <v>2.5</v>
      </c>
      <c r="E25" s="57">
        <v>3.7</v>
      </c>
      <c r="F25" s="57">
        <v>3.4</v>
      </c>
      <c r="G25" s="57">
        <v>1.9</v>
      </c>
      <c r="H25" s="57">
        <v>1.8</v>
      </c>
      <c r="I25" s="57">
        <v>2.7</v>
      </c>
      <c r="J25" s="57">
        <v>2.6</v>
      </c>
      <c r="K25" s="57">
        <v>1</v>
      </c>
      <c r="L25" s="57">
        <v>1.1000000000000001</v>
      </c>
      <c r="M25" s="57">
        <v>1.3</v>
      </c>
      <c r="N25" s="57">
        <v>0.8</v>
      </c>
      <c r="O25" s="57">
        <v>1.1000000000000001</v>
      </c>
      <c r="P25" s="57">
        <v>1.6</v>
      </c>
      <c r="Q25" s="57">
        <v>1.6</v>
      </c>
      <c r="R25" s="57">
        <v>1</v>
      </c>
      <c r="S25" s="57">
        <v>1.5</v>
      </c>
      <c r="T25" s="57">
        <v>1.5</v>
      </c>
      <c r="U25" s="57">
        <v>0.6</v>
      </c>
      <c r="V25" s="57">
        <v>0.6</v>
      </c>
      <c r="W25" s="57">
        <v>0.9</v>
      </c>
      <c r="X25" s="57">
        <v>0.7</v>
      </c>
      <c r="Y25" s="57">
        <v>1.5</v>
      </c>
      <c r="Z25" s="57">
        <v>1.1000000000000001</v>
      </c>
      <c r="AA25" s="57">
        <v>0.3</v>
      </c>
      <c r="AB25" s="57">
        <v>1</v>
      </c>
      <c r="AC25" s="57">
        <v>0.9</v>
      </c>
      <c r="AD25" s="57">
        <v>0.9</v>
      </c>
      <c r="AE25" s="57">
        <v>1.3</v>
      </c>
      <c r="AF25" s="57">
        <v>0.7</v>
      </c>
    </row>
    <row r="26" spans="1:32" s="7" customFormat="1" ht="15" customHeight="1">
      <c r="A26" s="20" t="s">
        <v>93</v>
      </c>
      <c r="B26" s="20" t="s">
        <v>94</v>
      </c>
      <c r="C26" s="57">
        <v>4.3</v>
      </c>
      <c r="D26" s="57">
        <v>4.3</v>
      </c>
      <c r="E26" s="57">
        <v>4.8</v>
      </c>
      <c r="F26" s="57">
        <v>4.3</v>
      </c>
      <c r="G26" s="57">
        <v>3.9</v>
      </c>
      <c r="H26" s="57">
        <v>3.8</v>
      </c>
      <c r="I26" s="57">
        <v>4.0999999999999996</v>
      </c>
      <c r="J26" s="57">
        <v>3.6</v>
      </c>
      <c r="K26" s="57">
        <v>3.8</v>
      </c>
      <c r="L26" s="57">
        <v>3.6</v>
      </c>
      <c r="M26" s="57">
        <v>3.6</v>
      </c>
      <c r="N26" s="57">
        <v>3.8</v>
      </c>
      <c r="O26" s="57">
        <v>3.6</v>
      </c>
      <c r="P26" s="57">
        <v>3.5</v>
      </c>
      <c r="Q26" s="57">
        <v>3.6</v>
      </c>
      <c r="R26" s="57">
        <v>3.5</v>
      </c>
      <c r="S26" s="57">
        <v>3.4</v>
      </c>
      <c r="T26" s="57">
        <v>3.3</v>
      </c>
      <c r="U26" s="57">
        <v>3.6</v>
      </c>
      <c r="V26" s="57">
        <v>3.8</v>
      </c>
      <c r="W26" s="57">
        <v>3.9</v>
      </c>
      <c r="X26" s="57">
        <v>3.6</v>
      </c>
      <c r="Y26" s="57">
        <v>3.9</v>
      </c>
      <c r="Z26" s="57">
        <v>4.3</v>
      </c>
      <c r="AA26" s="57">
        <v>3.6</v>
      </c>
      <c r="AB26" s="57">
        <v>3.5</v>
      </c>
      <c r="AC26" s="57">
        <v>3.4</v>
      </c>
      <c r="AD26" s="57">
        <v>3.7</v>
      </c>
      <c r="AE26" s="57">
        <v>3.6</v>
      </c>
      <c r="AF26" s="57">
        <v>3.2</v>
      </c>
    </row>
    <row r="27" spans="1:32" s="7" customFormat="1" ht="15" customHeight="1">
      <c r="A27" s="20" t="s">
        <v>95</v>
      </c>
      <c r="B27" s="20" t="s">
        <v>96</v>
      </c>
      <c r="C27" s="57">
        <v>4.0999999999999996</v>
      </c>
      <c r="D27" s="57">
        <v>4</v>
      </c>
      <c r="E27" s="57">
        <v>4.3</v>
      </c>
      <c r="F27" s="57">
        <v>4.5</v>
      </c>
      <c r="G27" s="57">
        <v>3.7</v>
      </c>
      <c r="H27" s="57">
        <v>4</v>
      </c>
      <c r="I27" s="57">
        <v>3.3</v>
      </c>
      <c r="J27" s="57">
        <v>4.5</v>
      </c>
      <c r="K27" s="57">
        <v>3.5</v>
      </c>
      <c r="L27" s="57">
        <v>4.4000000000000004</v>
      </c>
      <c r="M27" s="57">
        <v>4.2</v>
      </c>
      <c r="N27" s="57">
        <v>2.8</v>
      </c>
      <c r="O27" s="57">
        <v>5.6</v>
      </c>
      <c r="P27" s="57">
        <v>4.5</v>
      </c>
      <c r="Q27" s="57">
        <v>4</v>
      </c>
      <c r="R27" s="57">
        <v>2.8</v>
      </c>
      <c r="S27" s="57">
        <v>3.6</v>
      </c>
      <c r="T27" s="57">
        <v>1.4</v>
      </c>
      <c r="U27" s="57">
        <v>0.9</v>
      </c>
      <c r="V27" s="57">
        <v>5.3</v>
      </c>
      <c r="W27" s="57">
        <v>3.1</v>
      </c>
      <c r="X27" s="57">
        <v>3.3</v>
      </c>
      <c r="Y27" s="57">
        <v>3.5</v>
      </c>
      <c r="Z27" s="57">
        <v>2.7</v>
      </c>
      <c r="AA27" s="57">
        <v>2.9</v>
      </c>
      <c r="AB27" s="57">
        <v>3.1</v>
      </c>
      <c r="AC27" s="57">
        <v>2.9</v>
      </c>
      <c r="AD27" s="57">
        <v>3.1</v>
      </c>
      <c r="AE27" s="57">
        <v>2.6</v>
      </c>
      <c r="AF27" s="57">
        <v>3.8</v>
      </c>
    </row>
    <row r="28" spans="1:32" s="7" customFormat="1" ht="15" customHeight="1">
      <c r="A28" s="20" t="s">
        <v>97</v>
      </c>
      <c r="B28" s="22" t="s">
        <v>98</v>
      </c>
      <c r="C28" s="58">
        <v>1.3</v>
      </c>
      <c r="D28" s="58">
        <v>1</v>
      </c>
      <c r="E28" s="58">
        <v>0.9</v>
      </c>
      <c r="F28" s="58">
        <v>2</v>
      </c>
      <c r="G28" s="58">
        <v>1.2</v>
      </c>
      <c r="H28" s="58">
        <v>0.7</v>
      </c>
      <c r="I28" s="58">
        <v>1.1000000000000001</v>
      </c>
      <c r="J28" s="58">
        <v>1</v>
      </c>
      <c r="K28" s="58">
        <v>0.5</v>
      </c>
      <c r="L28" s="58">
        <v>0.3</v>
      </c>
      <c r="M28" s="58">
        <v>0.8</v>
      </c>
      <c r="N28" s="58">
        <v>0.8</v>
      </c>
      <c r="O28" s="58">
        <v>0.8</v>
      </c>
      <c r="P28" s="58">
        <v>0.9</v>
      </c>
      <c r="Q28" s="58">
        <v>0.6</v>
      </c>
      <c r="R28" s="58">
        <v>0.5</v>
      </c>
      <c r="S28" s="58">
        <v>0.4</v>
      </c>
      <c r="T28" s="58">
        <v>0.4</v>
      </c>
      <c r="U28" s="58">
        <v>0.4</v>
      </c>
      <c r="V28" s="58">
        <v>0.6</v>
      </c>
      <c r="W28" s="58">
        <v>0.8</v>
      </c>
      <c r="X28" s="58">
        <v>0.8</v>
      </c>
      <c r="Y28" s="58">
        <v>0.8</v>
      </c>
      <c r="Z28" s="58">
        <v>0.9</v>
      </c>
      <c r="AA28" s="58">
        <v>0.6</v>
      </c>
      <c r="AB28" s="58">
        <v>1</v>
      </c>
      <c r="AC28" s="58">
        <v>1.1000000000000001</v>
      </c>
      <c r="AD28" s="58">
        <v>1.3</v>
      </c>
      <c r="AE28" s="58">
        <v>0.9</v>
      </c>
      <c r="AF28" s="58">
        <v>0.8</v>
      </c>
    </row>
    <row r="29" spans="1:32" s="7" customFormat="1" ht="15" customHeight="1">
      <c r="A29" s="21" t="s">
        <v>99</v>
      </c>
      <c r="B29" s="21" t="s">
        <v>100</v>
      </c>
      <c r="C29" s="55">
        <v>3.2</v>
      </c>
      <c r="D29" s="55">
        <v>3</v>
      </c>
      <c r="E29" s="55">
        <v>2.9</v>
      </c>
      <c r="F29" s="55">
        <v>3.9</v>
      </c>
      <c r="G29" s="55">
        <v>3.1</v>
      </c>
      <c r="H29" s="55">
        <v>2.5</v>
      </c>
      <c r="I29" s="55">
        <v>3</v>
      </c>
      <c r="J29" s="55">
        <v>3</v>
      </c>
      <c r="K29" s="55">
        <v>2.1</v>
      </c>
      <c r="L29" s="55">
        <v>1.8</v>
      </c>
      <c r="M29" s="55">
        <v>2.1</v>
      </c>
      <c r="N29" s="55">
        <v>2.2999999999999998</v>
      </c>
      <c r="O29" s="55">
        <v>1.9</v>
      </c>
      <c r="P29" s="55">
        <v>2.8</v>
      </c>
      <c r="Q29" s="55">
        <v>1.6</v>
      </c>
      <c r="R29" s="55">
        <v>1.7</v>
      </c>
      <c r="S29" s="55">
        <v>0.9</v>
      </c>
      <c r="T29" s="55">
        <v>1.2</v>
      </c>
      <c r="U29" s="55">
        <v>2.6</v>
      </c>
      <c r="V29" s="55">
        <v>2.2000000000000002</v>
      </c>
      <c r="W29" s="55">
        <v>2.5</v>
      </c>
      <c r="X29" s="55">
        <v>1.6</v>
      </c>
      <c r="Y29" s="55">
        <v>3.6</v>
      </c>
      <c r="Z29" s="55">
        <v>2.9</v>
      </c>
      <c r="AA29" s="55">
        <v>2</v>
      </c>
      <c r="AB29" s="55">
        <v>2.6</v>
      </c>
      <c r="AC29" s="55">
        <v>2.7</v>
      </c>
      <c r="AD29" s="55">
        <v>2.4</v>
      </c>
      <c r="AE29" s="55">
        <v>2.9</v>
      </c>
      <c r="AF29" s="55">
        <v>2.2999999999999998</v>
      </c>
    </row>
    <row r="30" spans="1:32" s="7" customFormat="1" ht="15" customHeight="1">
      <c r="A30" s="20" t="s">
        <v>101</v>
      </c>
      <c r="B30" s="20" t="s">
        <v>102</v>
      </c>
      <c r="C30" s="57">
        <v>4.5999999999999996</v>
      </c>
      <c r="D30" s="57">
        <v>4.4000000000000004</v>
      </c>
      <c r="E30" s="57">
        <v>4.4000000000000004</v>
      </c>
      <c r="F30" s="57">
        <v>5.0999999999999996</v>
      </c>
      <c r="G30" s="57">
        <v>4.5999999999999996</v>
      </c>
      <c r="H30" s="57">
        <v>4</v>
      </c>
      <c r="I30" s="57">
        <v>5.6</v>
      </c>
      <c r="J30" s="57">
        <v>5.5</v>
      </c>
      <c r="K30" s="57">
        <v>2.2000000000000002</v>
      </c>
      <c r="L30" s="57">
        <v>2.9</v>
      </c>
      <c r="M30" s="57">
        <v>3.1</v>
      </c>
      <c r="N30" s="57">
        <v>3</v>
      </c>
      <c r="O30" s="57">
        <v>3.1</v>
      </c>
      <c r="P30" s="57">
        <v>3.1</v>
      </c>
      <c r="Q30" s="57">
        <v>3.2</v>
      </c>
      <c r="R30" s="57">
        <v>2.9</v>
      </c>
      <c r="S30" s="57">
        <v>1.7</v>
      </c>
      <c r="T30" s="57">
        <v>2.7</v>
      </c>
      <c r="U30" s="57">
        <v>3.5</v>
      </c>
      <c r="V30" s="57">
        <v>3.8</v>
      </c>
      <c r="W30" s="57">
        <v>3.2</v>
      </c>
      <c r="X30" s="57">
        <v>3</v>
      </c>
      <c r="Y30" s="57">
        <v>3.4</v>
      </c>
      <c r="Z30" s="57">
        <v>3.2</v>
      </c>
      <c r="AA30" s="57">
        <v>3.2</v>
      </c>
      <c r="AB30" s="57">
        <v>2.9</v>
      </c>
      <c r="AC30" s="57">
        <v>3</v>
      </c>
      <c r="AD30" s="57">
        <v>2.5</v>
      </c>
      <c r="AE30" s="57">
        <v>2.8</v>
      </c>
      <c r="AF30" s="57">
        <v>3.2</v>
      </c>
    </row>
    <row r="31" spans="1:32" s="7" customFormat="1" ht="15" customHeight="1">
      <c r="A31" s="20" t="s">
        <v>103</v>
      </c>
      <c r="B31" s="20" t="s">
        <v>104</v>
      </c>
      <c r="C31" s="57">
        <v>2.4</v>
      </c>
      <c r="D31" s="57">
        <v>2.1</v>
      </c>
      <c r="E31" s="57">
        <v>2</v>
      </c>
      <c r="F31" s="57">
        <v>3.1</v>
      </c>
      <c r="G31" s="57">
        <v>2.2000000000000002</v>
      </c>
      <c r="H31" s="57">
        <v>1.5</v>
      </c>
      <c r="I31" s="57">
        <v>1.3</v>
      </c>
      <c r="J31" s="57">
        <v>1.5</v>
      </c>
      <c r="K31" s="57">
        <v>2</v>
      </c>
      <c r="L31" s="57">
        <v>1.2</v>
      </c>
      <c r="M31" s="57">
        <v>1.6</v>
      </c>
      <c r="N31" s="57">
        <v>1.9</v>
      </c>
      <c r="O31" s="57">
        <v>1.2</v>
      </c>
      <c r="P31" s="57">
        <v>2.7</v>
      </c>
      <c r="Q31" s="57">
        <v>0.8</v>
      </c>
      <c r="R31" s="57">
        <v>1.1000000000000001</v>
      </c>
      <c r="S31" s="57">
        <v>0.4</v>
      </c>
      <c r="T31" s="57">
        <v>0.5</v>
      </c>
      <c r="U31" s="57">
        <v>2.2000000000000002</v>
      </c>
      <c r="V31" s="57">
        <v>1.5</v>
      </c>
      <c r="W31" s="57">
        <v>2.2000000000000002</v>
      </c>
      <c r="X31" s="57">
        <v>1</v>
      </c>
      <c r="Y31" s="57">
        <v>3.7</v>
      </c>
      <c r="Z31" s="57">
        <v>2.7</v>
      </c>
      <c r="AA31" s="57">
        <v>1.5</v>
      </c>
      <c r="AB31" s="57">
        <v>2.5</v>
      </c>
      <c r="AC31" s="57">
        <v>2.5</v>
      </c>
      <c r="AD31" s="57">
        <v>2.4</v>
      </c>
      <c r="AE31" s="57">
        <v>3</v>
      </c>
      <c r="AF31" s="57">
        <v>1.9</v>
      </c>
    </row>
    <row r="32" spans="1:32" s="6" customFormat="1" ht="15" customHeight="1">
      <c r="A32" s="18" t="s">
        <v>105</v>
      </c>
      <c r="B32" s="18" t="s">
        <v>106</v>
      </c>
      <c r="C32" s="55">
        <v>5.2</v>
      </c>
      <c r="D32" s="55">
        <v>5.5</v>
      </c>
      <c r="E32" s="55">
        <v>6.4</v>
      </c>
      <c r="F32" s="55">
        <v>5.3</v>
      </c>
      <c r="G32" s="55">
        <v>3.8</v>
      </c>
      <c r="H32" s="55">
        <v>1.9</v>
      </c>
      <c r="I32" s="55">
        <v>2.8</v>
      </c>
      <c r="J32" s="55">
        <v>2</v>
      </c>
      <c r="K32" s="55">
        <v>1.1000000000000001</v>
      </c>
      <c r="L32" s="55">
        <v>1.6</v>
      </c>
      <c r="M32" s="55">
        <v>1.4</v>
      </c>
      <c r="N32" s="55">
        <v>2.2999999999999998</v>
      </c>
      <c r="O32" s="55">
        <v>1.4</v>
      </c>
      <c r="P32" s="55">
        <v>1.3</v>
      </c>
      <c r="Q32" s="55">
        <v>0.8</v>
      </c>
      <c r="R32" s="55">
        <v>1.5</v>
      </c>
      <c r="S32" s="55">
        <v>1.5</v>
      </c>
      <c r="T32" s="55">
        <v>1.6</v>
      </c>
      <c r="U32" s="55">
        <v>1.2</v>
      </c>
      <c r="V32" s="55">
        <v>1.4</v>
      </c>
      <c r="W32" s="55">
        <v>1.8</v>
      </c>
      <c r="X32" s="55">
        <v>1.7</v>
      </c>
      <c r="Y32" s="55">
        <v>1.5</v>
      </c>
      <c r="Z32" s="55">
        <v>1.9</v>
      </c>
      <c r="AA32" s="55">
        <v>1.9</v>
      </c>
      <c r="AB32" s="55">
        <v>1.8</v>
      </c>
      <c r="AC32" s="55">
        <v>1.7</v>
      </c>
      <c r="AD32" s="55">
        <v>1.5</v>
      </c>
      <c r="AE32" s="55">
        <v>2</v>
      </c>
      <c r="AF32" s="55">
        <v>1.9</v>
      </c>
    </row>
    <row r="33" spans="1:32" ht="15" customHeight="1">
      <c r="A33" s="19" t="s">
        <v>107</v>
      </c>
      <c r="B33" s="19" t="s">
        <v>108</v>
      </c>
      <c r="C33" s="57">
        <v>5.4</v>
      </c>
      <c r="D33" s="57">
        <v>6.1</v>
      </c>
      <c r="E33" s="57">
        <v>6.3</v>
      </c>
      <c r="F33" s="57">
        <v>5.0999999999999996</v>
      </c>
      <c r="G33" s="57">
        <v>4.0999999999999996</v>
      </c>
      <c r="H33" s="57">
        <v>2.2000000000000002</v>
      </c>
      <c r="I33" s="57">
        <v>2.8</v>
      </c>
      <c r="J33" s="57">
        <v>2.5</v>
      </c>
      <c r="K33" s="57">
        <v>1.2</v>
      </c>
      <c r="L33" s="57">
        <v>2.2999999999999998</v>
      </c>
      <c r="M33" s="57">
        <v>2.7</v>
      </c>
      <c r="N33" s="57">
        <v>5.4</v>
      </c>
      <c r="O33" s="57">
        <v>1.9</v>
      </c>
      <c r="P33" s="57">
        <v>2.1</v>
      </c>
      <c r="Q33" s="57">
        <v>1.6</v>
      </c>
      <c r="R33" s="57">
        <v>1.3</v>
      </c>
      <c r="S33" s="57">
        <v>1.3</v>
      </c>
      <c r="T33" s="57">
        <v>1.2</v>
      </c>
      <c r="U33" s="57">
        <v>1.2</v>
      </c>
      <c r="V33" s="57">
        <v>1.5</v>
      </c>
      <c r="W33" s="57">
        <v>1.9</v>
      </c>
      <c r="X33" s="57">
        <v>1.8</v>
      </c>
      <c r="Y33" s="57">
        <v>2.1</v>
      </c>
      <c r="Z33" s="57">
        <v>2</v>
      </c>
      <c r="AA33" s="57">
        <v>1.8</v>
      </c>
      <c r="AB33" s="57">
        <v>2.2999999999999998</v>
      </c>
      <c r="AC33" s="57">
        <v>2.6</v>
      </c>
      <c r="AD33" s="57">
        <v>1.4</v>
      </c>
      <c r="AE33" s="57">
        <v>2.6</v>
      </c>
      <c r="AF33" s="57">
        <v>2.2999999999999998</v>
      </c>
    </row>
    <row r="34" spans="1:32" ht="15" customHeight="1">
      <c r="A34" s="20" t="s">
        <v>109</v>
      </c>
      <c r="B34" s="20" t="s">
        <v>110</v>
      </c>
      <c r="C34" s="57">
        <v>5</v>
      </c>
      <c r="D34" s="57">
        <v>6.5</v>
      </c>
      <c r="E34" s="57">
        <v>7.7</v>
      </c>
      <c r="F34" s="57">
        <v>3.9</v>
      </c>
      <c r="G34" s="57">
        <v>2</v>
      </c>
      <c r="H34" s="57">
        <v>1.4</v>
      </c>
      <c r="I34" s="57">
        <v>2.1</v>
      </c>
      <c r="J34" s="57">
        <v>2</v>
      </c>
      <c r="K34" s="57">
        <v>0.8</v>
      </c>
      <c r="L34" s="57">
        <v>0.7</v>
      </c>
      <c r="M34" s="57">
        <v>0.8</v>
      </c>
      <c r="N34" s="57">
        <v>0.2</v>
      </c>
      <c r="O34" s="57">
        <v>1</v>
      </c>
      <c r="P34" s="57">
        <v>1.3</v>
      </c>
      <c r="Q34" s="57">
        <v>0.6</v>
      </c>
      <c r="R34" s="57">
        <v>0.9</v>
      </c>
      <c r="S34" s="57">
        <v>1.4</v>
      </c>
      <c r="T34" s="57">
        <v>1.1000000000000001</v>
      </c>
      <c r="U34" s="57">
        <v>0.9</v>
      </c>
      <c r="V34" s="57">
        <v>0.4</v>
      </c>
      <c r="W34" s="57">
        <v>1.2</v>
      </c>
      <c r="X34" s="57">
        <v>1.1000000000000001</v>
      </c>
      <c r="Y34" s="57">
        <v>0.8</v>
      </c>
      <c r="Z34" s="57">
        <v>1.9</v>
      </c>
      <c r="AA34" s="57">
        <v>1.2</v>
      </c>
      <c r="AB34" s="57">
        <v>1.4</v>
      </c>
      <c r="AC34" s="57">
        <v>1.2</v>
      </c>
      <c r="AD34" s="57">
        <v>1.2</v>
      </c>
      <c r="AE34" s="57">
        <v>1.5</v>
      </c>
      <c r="AF34" s="57">
        <v>1.5</v>
      </c>
    </row>
    <row r="35" spans="1:32" s="15" customFormat="1" ht="15" customHeight="1">
      <c r="A35" s="20" t="s">
        <v>111</v>
      </c>
      <c r="B35" s="20" t="s">
        <v>112</v>
      </c>
      <c r="C35" s="57">
        <v>5.3</v>
      </c>
      <c r="D35" s="57">
        <v>4.4000000000000004</v>
      </c>
      <c r="E35" s="57">
        <v>5.3</v>
      </c>
      <c r="F35" s="57">
        <v>6.4</v>
      </c>
      <c r="G35" s="57">
        <v>4.9000000000000004</v>
      </c>
      <c r="H35" s="57">
        <v>1.9</v>
      </c>
      <c r="I35" s="57">
        <v>3.3</v>
      </c>
      <c r="J35" s="57">
        <v>1.8</v>
      </c>
      <c r="K35" s="57">
        <v>1.2</v>
      </c>
      <c r="L35" s="57">
        <v>1.5</v>
      </c>
      <c r="M35" s="57">
        <v>1.3</v>
      </c>
      <c r="N35" s="57">
        <v>2.2000000000000002</v>
      </c>
      <c r="O35" s="57">
        <v>1.4</v>
      </c>
      <c r="P35" s="57">
        <v>0.8</v>
      </c>
      <c r="Q35" s="57">
        <v>0.6</v>
      </c>
      <c r="R35" s="57">
        <v>1.9</v>
      </c>
      <c r="S35" s="57">
        <v>1.8</v>
      </c>
      <c r="T35" s="57">
        <v>2.2999999999999998</v>
      </c>
      <c r="U35" s="57">
        <v>1.5</v>
      </c>
      <c r="V35" s="57">
        <v>2.2000000000000002</v>
      </c>
      <c r="W35" s="57">
        <v>2.2000000000000002</v>
      </c>
      <c r="X35" s="57">
        <v>2.2000000000000002</v>
      </c>
      <c r="Y35" s="57">
        <v>1.9</v>
      </c>
      <c r="Z35" s="57">
        <v>1.9</v>
      </c>
      <c r="AA35" s="57">
        <v>2.6</v>
      </c>
      <c r="AB35" s="57">
        <v>1.8</v>
      </c>
      <c r="AC35" s="57">
        <v>1.5</v>
      </c>
      <c r="AD35" s="57">
        <v>1.8</v>
      </c>
      <c r="AE35" s="57">
        <v>2.1</v>
      </c>
      <c r="AF35" s="57">
        <v>1.9</v>
      </c>
    </row>
    <row r="36" spans="1:32" s="15" customFormat="1" ht="15" customHeight="1">
      <c r="A36" s="18" t="s">
        <v>113</v>
      </c>
      <c r="B36" s="18" t="s">
        <v>114</v>
      </c>
      <c r="C36" s="55">
        <v>3.3</v>
      </c>
      <c r="D36" s="55">
        <v>2.9</v>
      </c>
      <c r="E36" s="55">
        <v>3.2</v>
      </c>
      <c r="F36" s="55">
        <v>3.9</v>
      </c>
      <c r="G36" s="55">
        <v>3</v>
      </c>
      <c r="H36" s="55">
        <v>2.2999999999999998</v>
      </c>
      <c r="I36" s="55">
        <v>3.5</v>
      </c>
      <c r="J36" s="55">
        <v>3</v>
      </c>
      <c r="K36" s="55">
        <v>1.3</v>
      </c>
      <c r="L36" s="55">
        <v>1.3</v>
      </c>
      <c r="M36" s="55">
        <v>0.8</v>
      </c>
      <c r="N36" s="55">
        <v>0.8</v>
      </c>
      <c r="O36" s="55">
        <v>0.8</v>
      </c>
      <c r="P36" s="55">
        <v>0.9</v>
      </c>
      <c r="Q36" s="55">
        <v>0.8</v>
      </c>
      <c r="R36" s="55">
        <v>0.9</v>
      </c>
      <c r="S36" s="55">
        <v>1</v>
      </c>
      <c r="T36" s="55">
        <v>1.1000000000000001</v>
      </c>
      <c r="U36" s="55">
        <v>0.8</v>
      </c>
      <c r="V36" s="55">
        <v>0.8</v>
      </c>
      <c r="W36" s="55">
        <v>1.2</v>
      </c>
      <c r="X36" s="55">
        <v>0.9</v>
      </c>
      <c r="Y36" s="55">
        <v>1</v>
      </c>
      <c r="Z36" s="55">
        <v>1.7</v>
      </c>
      <c r="AA36" s="55">
        <v>1.4</v>
      </c>
      <c r="AB36" s="55">
        <v>1.5</v>
      </c>
      <c r="AC36" s="55">
        <v>1.2</v>
      </c>
      <c r="AD36" s="55">
        <v>1.1000000000000001</v>
      </c>
      <c r="AE36" s="55">
        <v>1.5</v>
      </c>
      <c r="AF36" s="55">
        <v>2</v>
      </c>
    </row>
    <row r="37" spans="1:32" ht="15" customHeight="1">
      <c r="A37" s="20" t="s">
        <v>115</v>
      </c>
      <c r="B37" s="20" t="s">
        <v>116</v>
      </c>
      <c r="C37" s="57">
        <v>3.2</v>
      </c>
      <c r="D37" s="57">
        <v>2.8</v>
      </c>
      <c r="E37" s="57">
        <v>3.2</v>
      </c>
      <c r="F37" s="57">
        <v>3.9</v>
      </c>
      <c r="G37" s="57">
        <v>3</v>
      </c>
      <c r="H37" s="57">
        <v>2.2999999999999998</v>
      </c>
      <c r="I37" s="57">
        <v>3.5</v>
      </c>
      <c r="J37" s="57">
        <v>2.9</v>
      </c>
      <c r="K37" s="57">
        <v>1.4</v>
      </c>
      <c r="L37" s="57">
        <v>1.3</v>
      </c>
      <c r="M37" s="57">
        <v>0.8</v>
      </c>
      <c r="N37" s="57">
        <v>0.7</v>
      </c>
      <c r="O37" s="57">
        <v>0.8</v>
      </c>
      <c r="P37" s="57">
        <v>0.9</v>
      </c>
      <c r="Q37" s="57">
        <v>0.8</v>
      </c>
      <c r="R37" s="57">
        <v>0.9</v>
      </c>
      <c r="S37" s="57">
        <v>0.8</v>
      </c>
      <c r="T37" s="57">
        <v>1</v>
      </c>
      <c r="U37" s="57">
        <v>0.8</v>
      </c>
      <c r="V37" s="57">
        <v>0.8</v>
      </c>
      <c r="W37" s="57">
        <v>1.3</v>
      </c>
      <c r="X37" s="57">
        <v>0.9</v>
      </c>
      <c r="Y37" s="57">
        <v>1</v>
      </c>
      <c r="Z37" s="57">
        <v>1.6</v>
      </c>
      <c r="AA37" s="57">
        <v>1.5</v>
      </c>
      <c r="AB37" s="57">
        <v>1.4</v>
      </c>
      <c r="AC37" s="57">
        <v>1.3</v>
      </c>
      <c r="AD37" s="57">
        <v>1.1000000000000001</v>
      </c>
      <c r="AE37" s="57">
        <v>1.2</v>
      </c>
      <c r="AF37" s="57">
        <v>1.9</v>
      </c>
    </row>
    <row r="38" spans="1:32" ht="15" customHeight="1">
      <c r="A38" s="20" t="s">
        <v>117</v>
      </c>
      <c r="B38" s="20" t="s">
        <v>118</v>
      </c>
      <c r="C38" s="57">
        <v>3.4</v>
      </c>
      <c r="D38" s="57">
        <v>3.3</v>
      </c>
      <c r="E38" s="57">
        <v>3.1</v>
      </c>
      <c r="F38" s="57">
        <v>3.9</v>
      </c>
      <c r="G38" s="57">
        <v>3.4</v>
      </c>
      <c r="H38" s="57">
        <v>2.2000000000000002</v>
      </c>
      <c r="I38" s="57">
        <v>3.1</v>
      </c>
      <c r="J38" s="57">
        <v>3.1</v>
      </c>
      <c r="K38" s="57">
        <v>0.9</v>
      </c>
      <c r="L38" s="57">
        <v>1.9</v>
      </c>
      <c r="M38" s="57">
        <v>1.1000000000000001</v>
      </c>
      <c r="N38" s="57">
        <v>1.4</v>
      </c>
      <c r="O38" s="57">
        <v>1.1000000000000001</v>
      </c>
      <c r="P38" s="57">
        <v>1.2</v>
      </c>
      <c r="Q38" s="57">
        <v>0.8</v>
      </c>
      <c r="R38" s="57">
        <v>1.4</v>
      </c>
      <c r="S38" s="57">
        <v>2.1</v>
      </c>
      <c r="T38" s="57">
        <v>1.7</v>
      </c>
      <c r="U38" s="57">
        <v>1.1000000000000001</v>
      </c>
      <c r="V38" s="57">
        <v>0.7</v>
      </c>
      <c r="W38" s="57">
        <v>1.1000000000000001</v>
      </c>
      <c r="X38" s="57">
        <v>1</v>
      </c>
      <c r="Y38" s="57">
        <v>0.5</v>
      </c>
      <c r="Z38" s="57">
        <v>2.2000000000000002</v>
      </c>
      <c r="AA38" s="57">
        <v>0.9</v>
      </c>
      <c r="AB38" s="57">
        <v>2.1</v>
      </c>
      <c r="AC38" s="57">
        <v>0.6</v>
      </c>
      <c r="AD38" s="57">
        <v>0.6</v>
      </c>
      <c r="AE38" s="57">
        <v>4.0999999999999996</v>
      </c>
      <c r="AF38" s="57">
        <v>2.9</v>
      </c>
    </row>
    <row r="39" spans="1:32" ht="15" customHeight="1">
      <c r="A39" s="18" t="s">
        <v>119</v>
      </c>
      <c r="B39" s="18" t="s">
        <v>120</v>
      </c>
      <c r="C39" s="55">
        <v>2.7</v>
      </c>
      <c r="D39" s="55">
        <v>2.2000000000000002</v>
      </c>
      <c r="E39" s="55">
        <v>2.5</v>
      </c>
      <c r="F39" s="55">
        <v>3.6</v>
      </c>
      <c r="G39" s="55">
        <v>2.6</v>
      </c>
      <c r="H39" s="55">
        <v>1.7</v>
      </c>
      <c r="I39" s="55">
        <v>1.7</v>
      </c>
      <c r="J39" s="55">
        <v>1.6</v>
      </c>
      <c r="K39" s="55">
        <v>1.7</v>
      </c>
      <c r="L39" s="55">
        <v>1.7</v>
      </c>
      <c r="M39" s="55">
        <v>1.6</v>
      </c>
      <c r="N39" s="55">
        <v>1.9</v>
      </c>
      <c r="O39" s="55">
        <v>1.9</v>
      </c>
      <c r="P39" s="55">
        <v>1.6</v>
      </c>
      <c r="Q39" s="55">
        <v>0.9</v>
      </c>
      <c r="R39" s="55">
        <v>0.8</v>
      </c>
      <c r="S39" s="55">
        <v>0.7</v>
      </c>
      <c r="T39" s="55">
        <v>0.6</v>
      </c>
      <c r="U39" s="55">
        <v>1</v>
      </c>
      <c r="V39" s="55">
        <v>0.7</v>
      </c>
      <c r="W39" s="55">
        <v>1.4</v>
      </c>
      <c r="X39" s="55">
        <v>1.3</v>
      </c>
      <c r="Y39" s="55">
        <v>0.9</v>
      </c>
      <c r="Z39" s="55">
        <v>1.7</v>
      </c>
      <c r="AA39" s="55">
        <v>1.6</v>
      </c>
      <c r="AB39" s="55">
        <v>1.2</v>
      </c>
      <c r="AC39" s="55">
        <v>0.9</v>
      </c>
      <c r="AD39" s="55">
        <v>1.6</v>
      </c>
      <c r="AE39" s="55">
        <v>1.5</v>
      </c>
      <c r="AF39" s="55">
        <v>1.1000000000000001</v>
      </c>
    </row>
    <row r="40" spans="1:32" ht="15" customHeight="1">
      <c r="A40" s="18" t="s">
        <v>121</v>
      </c>
      <c r="B40" s="18" t="s">
        <v>122</v>
      </c>
      <c r="C40" s="55">
        <v>2.8</v>
      </c>
      <c r="D40" s="55">
        <v>3.6</v>
      </c>
      <c r="E40" s="55">
        <v>2.6</v>
      </c>
      <c r="F40" s="55">
        <v>3.1</v>
      </c>
      <c r="G40" s="55">
        <v>1.9</v>
      </c>
      <c r="H40" s="55">
        <v>1.1000000000000001</v>
      </c>
      <c r="I40" s="55">
        <v>1.5</v>
      </c>
      <c r="J40" s="55">
        <v>1.2</v>
      </c>
      <c r="K40" s="55">
        <v>1.1000000000000001</v>
      </c>
      <c r="L40" s="55">
        <v>0.7</v>
      </c>
      <c r="M40" s="55">
        <v>1</v>
      </c>
      <c r="N40" s="55">
        <v>1.2</v>
      </c>
      <c r="O40" s="55">
        <v>0.9</v>
      </c>
      <c r="P40" s="55">
        <v>1.1000000000000001</v>
      </c>
      <c r="Q40" s="55">
        <v>0.7</v>
      </c>
      <c r="R40" s="55">
        <v>0.8</v>
      </c>
      <c r="S40" s="55">
        <v>0.7</v>
      </c>
      <c r="T40" s="55">
        <v>0.6</v>
      </c>
      <c r="U40" s="55">
        <v>0.9</v>
      </c>
      <c r="V40" s="55">
        <v>1</v>
      </c>
      <c r="W40" s="55">
        <v>1.6</v>
      </c>
      <c r="X40" s="55">
        <v>1</v>
      </c>
      <c r="Y40" s="55">
        <v>1.1000000000000001</v>
      </c>
      <c r="Z40" s="55">
        <v>1.7</v>
      </c>
      <c r="AA40" s="55">
        <v>2.4</v>
      </c>
      <c r="AB40" s="55">
        <v>2</v>
      </c>
      <c r="AC40" s="55">
        <v>2.1</v>
      </c>
      <c r="AD40" s="55">
        <v>1.9</v>
      </c>
      <c r="AE40" s="55">
        <v>1.8</v>
      </c>
      <c r="AF40" s="55">
        <v>2.2000000000000002</v>
      </c>
    </row>
    <row r="41" spans="1:32" ht="15" customHeight="1">
      <c r="A41" s="20" t="s">
        <v>123</v>
      </c>
      <c r="B41" s="20" t="s">
        <v>124</v>
      </c>
      <c r="C41" s="57">
        <v>2.6</v>
      </c>
      <c r="D41" s="57">
        <v>3</v>
      </c>
      <c r="E41" s="57">
        <v>2.5</v>
      </c>
      <c r="F41" s="57">
        <v>3</v>
      </c>
      <c r="G41" s="57">
        <v>1.7</v>
      </c>
      <c r="H41" s="57">
        <v>0.9</v>
      </c>
      <c r="I41" s="57">
        <v>1.5</v>
      </c>
      <c r="J41" s="57">
        <v>0.9</v>
      </c>
      <c r="K41" s="57">
        <v>0.7</v>
      </c>
      <c r="L41" s="57">
        <v>0.7</v>
      </c>
      <c r="M41" s="57">
        <v>0.9</v>
      </c>
      <c r="N41" s="57">
        <v>1</v>
      </c>
      <c r="O41" s="57">
        <v>0.8</v>
      </c>
      <c r="P41" s="57">
        <v>1.1000000000000001</v>
      </c>
      <c r="Q41" s="57">
        <v>0.7</v>
      </c>
      <c r="R41" s="57">
        <v>0.8</v>
      </c>
      <c r="S41" s="57">
        <v>0.9</v>
      </c>
      <c r="T41" s="57">
        <v>0.6</v>
      </c>
      <c r="U41" s="57">
        <v>1</v>
      </c>
      <c r="V41" s="57">
        <v>0.8</v>
      </c>
      <c r="W41" s="57">
        <v>1.5</v>
      </c>
      <c r="X41" s="57">
        <v>1.2</v>
      </c>
      <c r="Y41" s="57">
        <v>1.1000000000000001</v>
      </c>
      <c r="Z41" s="57">
        <v>1.8</v>
      </c>
      <c r="AA41" s="57">
        <v>2.1</v>
      </c>
      <c r="AB41" s="57">
        <v>1.6</v>
      </c>
      <c r="AC41" s="57">
        <v>1.9</v>
      </c>
      <c r="AD41" s="57">
        <v>1.6</v>
      </c>
      <c r="AE41" s="57">
        <v>1.4</v>
      </c>
      <c r="AF41" s="57">
        <v>1.5</v>
      </c>
    </row>
    <row r="42" spans="1:32" ht="15" customHeight="1">
      <c r="A42" s="20" t="s">
        <v>125</v>
      </c>
      <c r="B42" s="20" t="s">
        <v>126</v>
      </c>
      <c r="C42" s="57">
        <v>2.9</v>
      </c>
      <c r="D42" s="57">
        <v>5.0999999999999996</v>
      </c>
      <c r="E42" s="57">
        <v>2.8</v>
      </c>
      <c r="F42" s="57">
        <v>2.2999999999999998</v>
      </c>
      <c r="G42" s="57">
        <v>1.2</v>
      </c>
      <c r="H42" s="57">
        <v>0.9</v>
      </c>
      <c r="I42" s="57">
        <v>1</v>
      </c>
      <c r="J42" s="57">
        <v>1</v>
      </c>
      <c r="K42" s="57">
        <v>1.1000000000000001</v>
      </c>
      <c r="L42" s="57">
        <v>0.4</v>
      </c>
      <c r="M42" s="57">
        <v>0.8</v>
      </c>
      <c r="N42" s="57">
        <v>1.4</v>
      </c>
      <c r="O42" s="57">
        <v>1.2</v>
      </c>
      <c r="P42" s="57">
        <v>0.6</v>
      </c>
      <c r="Q42" s="57">
        <v>0.2</v>
      </c>
      <c r="R42" s="57">
        <v>0.8</v>
      </c>
      <c r="S42" s="57">
        <v>0.6</v>
      </c>
      <c r="T42" s="57">
        <v>0.4</v>
      </c>
      <c r="U42" s="57">
        <v>0.6</v>
      </c>
      <c r="V42" s="57">
        <v>1.4</v>
      </c>
      <c r="W42" s="57">
        <v>0.8</v>
      </c>
      <c r="X42" s="57">
        <v>0.6</v>
      </c>
      <c r="Y42" s="57">
        <v>0.8</v>
      </c>
      <c r="Z42" s="57">
        <v>1</v>
      </c>
      <c r="AA42" s="57">
        <v>0.9</v>
      </c>
      <c r="AB42" s="57">
        <v>1.3</v>
      </c>
      <c r="AC42" s="57">
        <v>0.7</v>
      </c>
      <c r="AD42" s="57">
        <v>1</v>
      </c>
      <c r="AE42" s="57">
        <v>1.5</v>
      </c>
      <c r="AF42" s="57">
        <v>1.8</v>
      </c>
    </row>
    <row r="43" spans="1:32" ht="15" customHeight="1">
      <c r="A43" s="19" t="s">
        <v>127</v>
      </c>
      <c r="B43" s="19" t="s">
        <v>128</v>
      </c>
      <c r="C43" s="57">
        <v>3.3</v>
      </c>
      <c r="D43" s="57">
        <v>2.5</v>
      </c>
      <c r="E43" s="57">
        <v>2.4</v>
      </c>
      <c r="F43" s="57">
        <v>4.9000000000000004</v>
      </c>
      <c r="G43" s="57">
        <v>3.3</v>
      </c>
      <c r="H43" s="57">
        <v>2.1</v>
      </c>
      <c r="I43" s="57">
        <v>2.4</v>
      </c>
      <c r="J43" s="57">
        <v>2.5</v>
      </c>
      <c r="K43" s="57">
        <v>2.4</v>
      </c>
      <c r="L43" s="57">
        <v>1.1000000000000001</v>
      </c>
      <c r="M43" s="57">
        <v>1.3</v>
      </c>
      <c r="N43" s="57">
        <v>1.6</v>
      </c>
      <c r="O43" s="57">
        <v>0.8</v>
      </c>
      <c r="P43" s="57">
        <v>1.7</v>
      </c>
      <c r="Q43" s="57">
        <v>1</v>
      </c>
      <c r="R43" s="57">
        <v>0.9</v>
      </c>
      <c r="S43" s="57">
        <v>0.4</v>
      </c>
      <c r="T43" s="57">
        <v>0.8</v>
      </c>
      <c r="U43" s="57">
        <v>1.3</v>
      </c>
      <c r="V43" s="57">
        <v>1.2</v>
      </c>
      <c r="W43" s="57">
        <v>2.8</v>
      </c>
      <c r="X43" s="57">
        <v>1.3</v>
      </c>
      <c r="Y43" s="57">
        <v>2.1</v>
      </c>
      <c r="Z43" s="57">
        <v>2.6</v>
      </c>
      <c r="AA43" s="57">
        <v>5.0999999999999996</v>
      </c>
      <c r="AB43" s="57">
        <v>3.9</v>
      </c>
      <c r="AC43" s="57">
        <v>4.3</v>
      </c>
      <c r="AD43" s="57">
        <v>3.4</v>
      </c>
      <c r="AE43" s="57">
        <v>2.9</v>
      </c>
      <c r="AF43" s="57">
        <v>4.8</v>
      </c>
    </row>
    <row r="44" spans="1:32" ht="15" customHeight="1">
      <c r="A44" s="21" t="s">
        <v>129</v>
      </c>
      <c r="B44" s="21" t="s">
        <v>130</v>
      </c>
      <c r="C44" s="55">
        <v>4</v>
      </c>
      <c r="D44" s="55">
        <v>2.4</v>
      </c>
      <c r="E44" s="55">
        <v>5.5</v>
      </c>
      <c r="F44" s="55">
        <v>4.4000000000000004</v>
      </c>
      <c r="G44" s="55">
        <v>3.7</v>
      </c>
      <c r="H44" s="55">
        <v>2.9</v>
      </c>
      <c r="I44" s="55">
        <v>4.0999999999999996</v>
      </c>
      <c r="J44" s="55">
        <v>3.9</v>
      </c>
      <c r="K44" s="55">
        <v>2.1</v>
      </c>
      <c r="L44" s="55">
        <v>1.6</v>
      </c>
      <c r="M44" s="55">
        <v>1.7</v>
      </c>
      <c r="N44" s="55">
        <v>1.4</v>
      </c>
      <c r="O44" s="55">
        <v>1.4</v>
      </c>
      <c r="P44" s="55">
        <v>2.5</v>
      </c>
      <c r="Q44" s="55">
        <v>1.4</v>
      </c>
      <c r="R44" s="55">
        <v>1.3</v>
      </c>
      <c r="S44" s="55">
        <v>1</v>
      </c>
      <c r="T44" s="55">
        <v>0.7</v>
      </c>
      <c r="U44" s="55">
        <v>2.1</v>
      </c>
      <c r="V44" s="55">
        <v>1.6</v>
      </c>
      <c r="W44" s="55">
        <v>2.2999999999999998</v>
      </c>
      <c r="X44" s="55">
        <v>1.7</v>
      </c>
      <c r="Y44" s="55">
        <v>2</v>
      </c>
      <c r="Z44" s="55">
        <v>3</v>
      </c>
      <c r="AA44" s="55">
        <v>2.4</v>
      </c>
      <c r="AB44" s="55">
        <v>3.6</v>
      </c>
      <c r="AC44" s="55">
        <v>4.4000000000000004</v>
      </c>
      <c r="AD44" s="55">
        <v>2.8</v>
      </c>
      <c r="AE44" s="55">
        <v>3.5</v>
      </c>
      <c r="AF44" s="55">
        <v>3.8</v>
      </c>
    </row>
    <row r="45" spans="1:32" ht="15" customHeight="1">
      <c r="A45" s="21" t="s">
        <v>131</v>
      </c>
      <c r="B45" s="21" t="s">
        <v>132</v>
      </c>
      <c r="C45" s="55">
        <v>3.7</v>
      </c>
      <c r="D45" s="55">
        <v>3.3</v>
      </c>
      <c r="E45" s="55">
        <v>4.5999999999999996</v>
      </c>
      <c r="F45" s="55">
        <v>4</v>
      </c>
      <c r="G45" s="55">
        <v>2.8</v>
      </c>
      <c r="H45" s="55">
        <v>2.1</v>
      </c>
      <c r="I45" s="55">
        <v>2.5</v>
      </c>
      <c r="J45" s="55">
        <v>1.8</v>
      </c>
      <c r="K45" s="55">
        <v>2.2999999999999998</v>
      </c>
      <c r="L45" s="55">
        <v>1.8</v>
      </c>
      <c r="M45" s="55">
        <v>1.7</v>
      </c>
      <c r="N45" s="55">
        <v>1.6</v>
      </c>
      <c r="O45" s="55">
        <v>1.6</v>
      </c>
      <c r="P45" s="55">
        <v>2</v>
      </c>
      <c r="Q45" s="55">
        <v>1.6</v>
      </c>
      <c r="R45" s="55">
        <v>1.5</v>
      </c>
      <c r="S45" s="55">
        <v>1.5</v>
      </c>
      <c r="T45" s="55">
        <v>1.4</v>
      </c>
      <c r="U45" s="55">
        <v>1.5</v>
      </c>
      <c r="V45" s="55">
        <v>1.6</v>
      </c>
      <c r="W45" s="55">
        <v>1.7</v>
      </c>
      <c r="X45" s="55">
        <v>1.8</v>
      </c>
      <c r="Y45" s="55">
        <v>1.5</v>
      </c>
      <c r="Z45" s="55">
        <v>1.8</v>
      </c>
      <c r="AA45" s="55">
        <v>1.6</v>
      </c>
      <c r="AB45" s="55">
        <v>1.7</v>
      </c>
      <c r="AC45" s="55">
        <v>1.6</v>
      </c>
      <c r="AD45" s="55">
        <v>2.4</v>
      </c>
      <c r="AE45" s="55">
        <v>1.7</v>
      </c>
      <c r="AF45" s="55">
        <v>1.2</v>
      </c>
    </row>
    <row r="46" spans="1:32" ht="15" customHeight="1">
      <c r="A46" s="71" t="s">
        <v>133</v>
      </c>
      <c r="B46" s="20" t="s">
        <v>134</v>
      </c>
      <c r="C46" s="57">
        <v>2.1</v>
      </c>
      <c r="D46" s="57">
        <v>2.1</v>
      </c>
      <c r="E46" s="57">
        <v>2.7</v>
      </c>
      <c r="F46" s="57">
        <v>2</v>
      </c>
      <c r="G46" s="57">
        <v>1.6</v>
      </c>
      <c r="H46" s="57">
        <v>1.1000000000000001</v>
      </c>
      <c r="I46" s="57">
        <v>1.4</v>
      </c>
      <c r="J46" s="57">
        <v>1.1000000000000001</v>
      </c>
      <c r="K46" s="57">
        <v>1</v>
      </c>
      <c r="L46" s="57">
        <v>1</v>
      </c>
      <c r="M46" s="57">
        <v>1.1000000000000001</v>
      </c>
      <c r="N46" s="57">
        <v>1.1000000000000001</v>
      </c>
      <c r="O46" s="57">
        <v>1.5</v>
      </c>
      <c r="P46" s="57">
        <v>1</v>
      </c>
      <c r="Q46" s="57">
        <v>0.8</v>
      </c>
      <c r="R46" s="57">
        <v>1.2</v>
      </c>
      <c r="S46" s="57">
        <v>0.7</v>
      </c>
      <c r="T46" s="57">
        <v>0.9</v>
      </c>
      <c r="U46" s="57">
        <v>1.3</v>
      </c>
      <c r="V46" s="57">
        <v>1.8</v>
      </c>
      <c r="W46" s="57">
        <v>1.1000000000000001</v>
      </c>
      <c r="X46" s="57">
        <v>1.7</v>
      </c>
      <c r="Y46" s="57">
        <v>0.7</v>
      </c>
      <c r="Z46" s="57">
        <v>0.7</v>
      </c>
      <c r="AA46" s="57">
        <v>1.2</v>
      </c>
      <c r="AB46" s="57">
        <v>0.9</v>
      </c>
      <c r="AC46" s="57">
        <v>0.9</v>
      </c>
      <c r="AD46" s="57">
        <v>0.9</v>
      </c>
      <c r="AE46" s="57">
        <v>1.1000000000000001</v>
      </c>
      <c r="AF46" s="57">
        <v>0.9</v>
      </c>
    </row>
    <row r="47" spans="1:32" ht="15" customHeight="1">
      <c r="A47" s="71" t="s">
        <v>135</v>
      </c>
      <c r="B47" s="19" t="s">
        <v>136</v>
      </c>
      <c r="C47" s="57">
        <v>4.9000000000000004</v>
      </c>
      <c r="D47" s="57">
        <v>4.3</v>
      </c>
      <c r="E47" s="57">
        <v>6.9</v>
      </c>
      <c r="F47" s="57">
        <v>5</v>
      </c>
      <c r="G47" s="57">
        <v>3.3</v>
      </c>
      <c r="H47" s="57">
        <v>2.7</v>
      </c>
      <c r="I47" s="57">
        <v>3</v>
      </c>
      <c r="J47" s="57">
        <v>2.2000000000000002</v>
      </c>
      <c r="K47" s="57">
        <v>3.3</v>
      </c>
      <c r="L47" s="57">
        <v>2.4</v>
      </c>
      <c r="M47" s="57">
        <v>2.1</v>
      </c>
      <c r="N47" s="57">
        <v>1.8</v>
      </c>
      <c r="O47" s="57">
        <v>1.8</v>
      </c>
      <c r="P47" s="57">
        <v>2.6</v>
      </c>
      <c r="Q47" s="57">
        <v>2.1</v>
      </c>
      <c r="R47" s="57">
        <v>1.7</v>
      </c>
      <c r="S47" s="57">
        <v>2.1</v>
      </c>
      <c r="T47" s="57">
        <v>1.7</v>
      </c>
      <c r="U47" s="57">
        <v>1.5</v>
      </c>
      <c r="V47" s="57">
        <v>1.3</v>
      </c>
      <c r="W47" s="57">
        <v>1.6</v>
      </c>
      <c r="X47" s="57">
        <v>1.5</v>
      </c>
      <c r="Y47" s="57">
        <v>1.8</v>
      </c>
      <c r="Z47" s="57">
        <v>1.8</v>
      </c>
      <c r="AA47" s="57">
        <v>1.5</v>
      </c>
      <c r="AB47" s="57">
        <v>1.9</v>
      </c>
      <c r="AC47" s="57">
        <v>1.5</v>
      </c>
      <c r="AD47" s="57">
        <v>2.9</v>
      </c>
      <c r="AE47" s="57">
        <v>1.8</v>
      </c>
      <c r="AF47" s="57">
        <v>1.6</v>
      </c>
    </row>
    <row r="48" spans="1:32" ht="15" customHeight="1">
      <c r="A48" s="72" t="s">
        <v>137</v>
      </c>
      <c r="B48" s="24" t="s">
        <v>138</v>
      </c>
      <c r="C48" s="58">
        <v>2.9</v>
      </c>
      <c r="D48" s="58">
        <v>2.7</v>
      </c>
      <c r="E48" s="58">
        <v>2.5</v>
      </c>
      <c r="F48" s="58">
        <v>3.8</v>
      </c>
      <c r="G48" s="58">
        <v>2.8</v>
      </c>
      <c r="H48" s="58">
        <v>1.8</v>
      </c>
      <c r="I48" s="58">
        <v>2.5</v>
      </c>
      <c r="J48" s="58">
        <v>1.8</v>
      </c>
      <c r="K48" s="58">
        <v>1.7</v>
      </c>
      <c r="L48" s="58">
        <v>1.3</v>
      </c>
      <c r="M48" s="58">
        <v>1.6</v>
      </c>
      <c r="N48" s="58">
        <v>1.7</v>
      </c>
      <c r="O48" s="58">
        <v>1.4</v>
      </c>
      <c r="P48" s="58">
        <v>1.9</v>
      </c>
      <c r="Q48" s="58">
        <v>1.4</v>
      </c>
      <c r="R48" s="58">
        <v>1.6</v>
      </c>
      <c r="S48" s="58">
        <v>1.3</v>
      </c>
      <c r="T48" s="58">
        <v>1.3</v>
      </c>
      <c r="U48" s="58">
        <v>1.7</v>
      </c>
      <c r="V48" s="58">
        <v>2</v>
      </c>
      <c r="W48" s="58">
        <v>2.1</v>
      </c>
      <c r="X48" s="58">
        <v>2.2999999999999998</v>
      </c>
      <c r="Y48" s="58">
        <v>1.8</v>
      </c>
      <c r="Z48" s="58">
        <v>2.2999999999999998</v>
      </c>
      <c r="AA48" s="58">
        <v>1.9</v>
      </c>
      <c r="AB48" s="58">
        <v>1.9</v>
      </c>
      <c r="AC48" s="58">
        <v>2.2000000000000002</v>
      </c>
      <c r="AD48" s="58">
        <v>2.7</v>
      </c>
      <c r="AE48" s="58">
        <v>2</v>
      </c>
      <c r="AF48" s="58">
        <v>0.8</v>
      </c>
    </row>
    <row r="49" spans="1:32" ht="15" customHeight="1">
      <c r="A49" s="73" t="s">
        <v>139</v>
      </c>
      <c r="B49" s="21" t="s">
        <v>140</v>
      </c>
      <c r="C49" s="55">
        <v>2.6</v>
      </c>
      <c r="D49" s="55">
        <v>2.4</v>
      </c>
      <c r="E49" s="55">
        <v>2.2000000000000002</v>
      </c>
      <c r="F49" s="55">
        <v>3.2</v>
      </c>
      <c r="G49" s="55">
        <v>2.5</v>
      </c>
      <c r="H49" s="55">
        <v>2.6</v>
      </c>
      <c r="I49" s="55">
        <v>2.8</v>
      </c>
      <c r="J49" s="55">
        <v>2.7</v>
      </c>
      <c r="K49" s="55">
        <v>2</v>
      </c>
      <c r="L49" s="55">
        <v>2.7</v>
      </c>
      <c r="M49" s="55">
        <v>3.4</v>
      </c>
      <c r="N49" s="55">
        <v>2.7</v>
      </c>
      <c r="O49" s="55">
        <v>6.3</v>
      </c>
      <c r="P49" s="55">
        <v>2.4</v>
      </c>
      <c r="Q49" s="55">
        <v>2.1</v>
      </c>
      <c r="R49" s="55">
        <v>2.2999999999999998</v>
      </c>
      <c r="S49" s="55">
        <v>1.8</v>
      </c>
      <c r="T49" s="55">
        <v>2.4</v>
      </c>
      <c r="U49" s="55">
        <v>2.7</v>
      </c>
      <c r="V49" s="55">
        <v>2.2999999999999998</v>
      </c>
      <c r="W49" s="55">
        <v>2.4</v>
      </c>
      <c r="X49" s="55">
        <v>2.6</v>
      </c>
      <c r="Y49" s="55">
        <v>2.7</v>
      </c>
      <c r="Z49" s="55">
        <v>2.1</v>
      </c>
      <c r="AA49" s="55">
        <v>2.2000000000000002</v>
      </c>
      <c r="AB49" s="55">
        <v>2</v>
      </c>
      <c r="AC49" s="55">
        <v>1.8</v>
      </c>
      <c r="AD49" s="55">
        <v>2.2000000000000002</v>
      </c>
      <c r="AE49" s="55">
        <v>2.6</v>
      </c>
      <c r="AF49" s="55">
        <v>1.5</v>
      </c>
    </row>
    <row r="50" spans="1:32" ht="15" customHeight="1">
      <c r="A50" s="74"/>
      <c r="B50" s="21" t="s">
        <v>141</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row>
    <row r="51" spans="1:32" ht="15" customHeight="1">
      <c r="A51" s="75"/>
      <c r="B51" s="20" t="s">
        <v>142</v>
      </c>
      <c r="C51" s="57">
        <v>3.2</v>
      </c>
      <c r="D51" s="57">
        <v>3.1</v>
      </c>
      <c r="E51" s="57">
        <v>3.6</v>
      </c>
      <c r="F51" s="57">
        <v>3.5</v>
      </c>
      <c r="G51" s="57">
        <v>2.6</v>
      </c>
      <c r="H51" s="57">
        <v>1.8</v>
      </c>
      <c r="I51" s="57">
        <v>2.2999999999999998</v>
      </c>
      <c r="J51" s="57">
        <v>1.9</v>
      </c>
      <c r="K51" s="57">
        <v>1.5</v>
      </c>
      <c r="L51" s="57">
        <v>1.3</v>
      </c>
      <c r="M51" s="57">
        <v>1.4</v>
      </c>
      <c r="N51" s="57">
        <v>1.4</v>
      </c>
      <c r="O51" s="57">
        <v>1.5</v>
      </c>
      <c r="P51" s="57">
        <v>1.4</v>
      </c>
      <c r="Q51" s="57">
        <v>1.1000000000000001</v>
      </c>
      <c r="R51" s="57">
        <v>1.1000000000000001</v>
      </c>
      <c r="S51" s="57">
        <v>1.1000000000000001</v>
      </c>
      <c r="T51" s="57">
        <v>1.2</v>
      </c>
      <c r="U51" s="57">
        <v>1</v>
      </c>
      <c r="V51" s="57">
        <v>1.2</v>
      </c>
      <c r="W51" s="57">
        <v>1.5</v>
      </c>
      <c r="X51" s="57">
        <v>1.4</v>
      </c>
      <c r="Y51" s="57">
        <v>1.5</v>
      </c>
      <c r="Z51" s="57">
        <v>1.6</v>
      </c>
      <c r="AA51" s="57">
        <v>1.5</v>
      </c>
      <c r="AB51" s="57">
        <v>1.8</v>
      </c>
      <c r="AC51" s="57">
        <v>1.6</v>
      </c>
      <c r="AD51" s="57">
        <v>1.8</v>
      </c>
      <c r="AE51" s="57">
        <v>1.8</v>
      </c>
      <c r="AF51" s="57">
        <v>2</v>
      </c>
    </row>
    <row r="52" spans="1:32" ht="15" customHeight="1">
      <c r="A52" s="75"/>
      <c r="B52" s="20" t="s">
        <v>143</v>
      </c>
      <c r="C52" s="57">
        <v>3.1</v>
      </c>
      <c r="D52" s="57">
        <v>2.9</v>
      </c>
      <c r="E52" s="57">
        <v>3.4</v>
      </c>
      <c r="F52" s="57">
        <v>3.4</v>
      </c>
      <c r="G52" s="57">
        <v>2.6</v>
      </c>
      <c r="H52" s="57">
        <v>1.8</v>
      </c>
      <c r="I52" s="57">
        <v>2.5</v>
      </c>
      <c r="J52" s="57">
        <v>2</v>
      </c>
      <c r="K52" s="57">
        <v>1.5</v>
      </c>
      <c r="L52" s="57">
        <v>1.3</v>
      </c>
      <c r="M52" s="57">
        <v>1.6</v>
      </c>
      <c r="N52" s="57">
        <v>1.4</v>
      </c>
      <c r="O52" s="57">
        <v>1.6</v>
      </c>
      <c r="P52" s="57">
        <v>1.9</v>
      </c>
      <c r="Q52" s="57">
        <v>1.2</v>
      </c>
      <c r="R52" s="57">
        <v>1.3</v>
      </c>
      <c r="S52" s="57">
        <v>1.1000000000000001</v>
      </c>
      <c r="T52" s="57">
        <v>1.1000000000000001</v>
      </c>
      <c r="U52" s="57">
        <v>1.5</v>
      </c>
      <c r="V52" s="57">
        <v>1.6</v>
      </c>
      <c r="W52" s="57">
        <v>1.7</v>
      </c>
      <c r="X52" s="57">
        <v>1.7</v>
      </c>
      <c r="Y52" s="57">
        <v>1.5</v>
      </c>
      <c r="Z52" s="57">
        <v>2</v>
      </c>
      <c r="AA52" s="57">
        <v>1.7</v>
      </c>
      <c r="AB52" s="57">
        <v>2</v>
      </c>
      <c r="AC52" s="57">
        <v>2.1</v>
      </c>
      <c r="AD52" s="57">
        <v>2</v>
      </c>
      <c r="AE52" s="57">
        <v>2.1</v>
      </c>
      <c r="AF52" s="57">
        <v>2</v>
      </c>
    </row>
    <row r="53" spans="1:32" ht="15" customHeight="1">
      <c r="A53" s="76"/>
      <c r="B53" s="23" t="s">
        <v>144</v>
      </c>
      <c r="C53" s="59">
        <v>2.2000000000000002</v>
      </c>
      <c r="D53" s="59">
        <v>2.2999999999999998</v>
      </c>
      <c r="E53" s="59">
        <v>2.2999999999999998</v>
      </c>
      <c r="F53" s="59">
        <v>2.6</v>
      </c>
      <c r="G53" s="59">
        <v>1.6</v>
      </c>
      <c r="H53" s="59">
        <v>1.2</v>
      </c>
      <c r="I53" s="59">
        <v>1.3</v>
      </c>
      <c r="J53" s="59">
        <v>1.3</v>
      </c>
      <c r="K53" s="59">
        <v>1.1000000000000001</v>
      </c>
      <c r="L53" s="59">
        <v>1.1000000000000001</v>
      </c>
      <c r="M53" s="59">
        <v>1.5</v>
      </c>
      <c r="N53" s="59">
        <v>1.4</v>
      </c>
      <c r="O53" s="59">
        <v>1.7</v>
      </c>
      <c r="P53" s="59">
        <v>1.6</v>
      </c>
      <c r="Q53" s="59">
        <v>1.3</v>
      </c>
      <c r="R53" s="59">
        <v>1.2</v>
      </c>
      <c r="S53" s="59">
        <v>1.3</v>
      </c>
      <c r="T53" s="59">
        <v>1.2</v>
      </c>
      <c r="U53" s="59">
        <v>1.3</v>
      </c>
      <c r="V53" s="59">
        <v>1.1000000000000001</v>
      </c>
      <c r="W53" s="59">
        <v>1.5</v>
      </c>
      <c r="X53" s="59">
        <v>1.5</v>
      </c>
      <c r="Y53" s="59">
        <v>1.5</v>
      </c>
      <c r="Z53" s="59">
        <v>1.7</v>
      </c>
      <c r="AA53" s="59">
        <v>1.3</v>
      </c>
      <c r="AB53" s="59">
        <v>1.4</v>
      </c>
      <c r="AC53" s="59">
        <v>1.3</v>
      </c>
      <c r="AD53" s="59">
        <v>1.6</v>
      </c>
      <c r="AE53" s="59">
        <v>1.5</v>
      </c>
      <c r="AF53" s="59">
        <v>1.4</v>
      </c>
    </row>
    <row r="54" spans="1:32" ht="10.5">
      <c r="B54" s="5"/>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80" t="s">
        <v>267</v>
      </c>
    </row>
    <row r="55" spans="1:32">
      <c r="A55" s="78"/>
      <c r="B55" s="78"/>
      <c r="E55" s="5"/>
    </row>
    <row r="56" spans="1:32">
      <c r="A56" s="78" t="s">
        <v>355</v>
      </c>
      <c r="B56" s="78"/>
      <c r="E56" s="5"/>
    </row>
    <row r="57" spans="1:32">
      <c r="A57" s="191" t="s">
        <v>373</v>
      </c>
      <c r="B57" s="191"/>
    </row>
    <row r="58" spans="1:32">
      <c r="A58" s="12" t="s">
        <v>372</v>
      </c>
    </row>
    <row r="59" spans="1:32">
      <c r="A59" s="192" t="s">
        <v>378</v>
      </c>
      <c r="B59" s="192"/>
    </row>
    <row r="60" spans="1:32">
      <c r="A60" s="5"/>
    </row>
    <row r="61" spans="1:32" ht="12" customHeight="1"/>
    <row r="62" spans="1:32" ht="15" customHeight="1"/>
    <row r="63" spans="1:32" ht="12" customHeight="1"/>
    <row r="64" spans="1:32" ht="12" customHeight="1"/>
    <row r="65" ht="12" customHeight="1"/>
    <row r="66" ht="12" customHeight="1"/>
    <row r="67" ht="12" customHeight="1"/>
    <row r="68" ht="12" customHeight="1"/>
    <row r="69" ht="12" customHeight="1"/>
    <row r="70" ht="12" customHeight="1"/>
  </sheetData>
  <mergeCells count="2">
    <mergeCell ref="A57:B57"/>
    <mergeCell ref="A59:B59"/>
  </mergeCells>
  <phoneticPr fontId="7" type="noConversion"/>
  <hyperlinks>
    <hyperlink ref="A3" location="Contents!J1" display="Back to Contents" xr:uid="{00000000-0004-0000-0200-000000000000}"/>
  </hyperlinks>
  <printOptions horizontalCentered="1"/>
  <pageMargins left="0.17" right="0.17" top="0.23622047244094491" bottom="0.23622047244094491" header="0.15748031496062992" footer="0.51181102362204722"/>
  <pageSetup paperSize="9" orientation="portrait" r:id="rId1"/>
  <headerFooter alignWithMargins="0"/>
  <colBreaks count="5" manualBreakCount="5">
    <brk id="7" max="1048575" man="1"/>
    <brk id="12" max="1048575" man="1"/>
    <brk id="17" max="1048575" man="1"/>
    <brk id="22" max="1048575" man="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62"/>
  <sheetViews>
    <sheetView showGridLines="0" zoomScale="85" zoomScaleNormal="85" workbookViewId="0">
      <pane xSplit="2" ySplit="4" topLeftCell="BF5" activePane="bottomRight" state="frozen"/>
      <selection pane="topRight" activeCell="C1" sqref="C1"/>
      <selection pane="bottomLeft" activeCell="A5" sqref="A5"/>
      <selection pane="bottomRight" activeCell="BP5" sqref="BP5:BT52"/>
    </sheetView>
  </sheetViews>
  <sheetFormatPr defaultColWidth="9.1796875" defaultRowHeight="12.5"/>
  <cols>
    <col min="1" max="1" width="17.54296875" style="137" customWidth="1"/>
    <col min="2" max="2" width="37" style="137" customWidth="1"/>
    <col min="3" max="72" width="7.26953125" style="137" customWidth="1"/>
    <col min="73" max="16384" width="9.1796875" style="137"/>
  </cols>
  <sheetData>
    <row r="1" spans="1:72" ht="18">
      <c r="A1" s="174" t="s">
        <v>163</v>
      </c>
      <c r="B1" s="136"/>
      <c r="C1" s="136"/>
    </row>
    <row r="2" spans="1:72">
      <c r="A2" s="175" t="s">
        <v>393</v>
      </c>
      <c r="B2" s="136"/>
      <c r="C2" s="136"/>
    </row>
    <row r="3" spans="1:72">
      <c r="A3" s="135" t="s">
        <v>353</v>
      </c>
      <c r="B3" s="138"/>
      <c r="C3" s="138"/>
      <c r="AF3" s="139"/>
      <c r="AK3" s="139"/>
      <c r="AL3" s="139"/>
      <c r="AM3" s="139"/>
      <c r="AN3" s="139"/>
      <c r="AO3" s="139"/>
      <c r="AP3" s="139"/>
      <c r="AQ3" s="139"/>
      <c r="AR3" s="139"/>
      <c r="AS3" s="139"/>
      <c r="AT3" s="139"/>
      <c r="AU3" s="139"/>
      <c r="AZ3" s="139"/>
      <c r="BE3" s="139"/>
      <c r="BJ3" s="139"/>
      <c r="BO3" s="139"/>
      <c r="BT3" s="139" t="s">
        <v>165</v>
      </c>
    </row>
    <row r="4" spans="1:72" s="168" customFormat="1" ht="25" customHeight="1">
      <c r="A4" s="165"/>
      <c r="B4" s="166"/>
      <c r="C4" s="167" t="s">
        <v>242</v>
      </c>
      <c r="D4" s="176" t="s">
        <v>0</v>
      </c>
      <c r="E4" s="176" t="s">
        <v>1</v>
      </c>
      <c r="F4" s="176" t="s">
        <v>2</v>
      </c>
      <c r="G4" s="176" t="s">
        <v>3</v>
      </c>
      <c r="H4" s="167" t="s">
        <v>243</v>
      </c>
      <c r="I4" s="176" t="s">
        <v>0</v>
      </c>
      <c r="J4" s="176" t="s">
        <v>1</v>
      </c>
      <c r="K4" s="176" t="s">
        <v>2</v>
      </c>
      <c r="L4" s="176" t="s">
        <v>3</v>
      </c>
      <c r="M4" s="167" t="s">
        <v>244</v>
      </c>
      <c r="N4" s="176" t="s">
        <v>0</v>
      </c>
      <c r="O4" s="176" t="s">
        <v>1</v>
      </c>
      <c r="P4" s="176" t="s">
        <v>2</v>
      </c>
      <c r="Q4" s="176" t="s">
        <v>3</v>
      </c>
      <c r="R4" s="167" t="s">
        <v>245</v>
      </c>
      <c r="S4" s="176" t="s">
        <v>0</v>
      </c>
      <c r="T4" s="176" t="s">
        <v>1</v>
      </c>
      <c r="U4" s="176" t="s">
        <v>2</v>
      </c>
      <c r="V4" s="176" t="s">
        <v>3</v>
      </c>
      <c r="W4" s="167" t="s">
        <v>246</v>
      </c>
      <c r="X4" s="176" t="s">
        <v>0</v>
      </c>
      <c r="Y4" s="176" t="s">
        <v>1</v>
      </c>
      <c r="Z4" s="176" t="s">
        <v>2</v>
      </c>
      <c r="AA4" s="176" t="s">
        <v>3</v>
      </c>
      <c r="AB4" s="167" t="s">
        <v>247</v>
      </c>
      <c r="AC4" s="176" t="s">
        <v>0</v>
      </c>
      <c r="AD4" s="176" t="s">
        <v>1</v>
      </c>
      <c r="AE4" s="176" t="s">
        <v>2</v>
      </c>
      <c r="AF4" s="176" t="s">
        <v>3</v>
      </c>
      <c r="AG4" s="167" t="s">
        <v>241</v>
      </c>
      <c r="AH4" s="176" t="s">
        <v>0</v>
      </c>
      <c r="AI4" s="176" t="s">
        <v>1</v>
      </c>
      <c r="AJ4" s="176" t="s">
        <v>2</v>
      </c>
      <c r="AK4" s="176" t="s">
        <v>3</v>
      </c>
      <c r="AL4" s="167" t="s">
        <v>264</v>
      </c>
      <c r="AM4" s="176" t="s">
        <v>0</v>
      </c>
      <c r="AN4" s="176" t="s">
        <v>1</v>
      </c>
      <c r="AO4" s="176" t="s">
        <v>2</v>
      </c>
      <c r="AP4" s="176" t="s">
        <v>3</v>
      </c>
      <c r="AQ4" s="167" t="s">
        <v>265</v>
      </c>
      <c r="AR4" s="176" t="s">
        <v>0</v>
      </c>
      <c r="AS4" s="176" t="s">
        <v>1</v>
      </c>
      <c r="AT4" s="176" t="s">
        <v>2</v>
      </c>
      <c r="AU4" s="176" t="s">
        <v>3</v>
      </c>
      <c r="AV4" s="167" t="s">
        <v>266</v>
      </c>
      <c r="AW4" s="176" t="s">
        <v>0</v>
      </c>
      <c r="AX4" s="176" t="s">
        <v>1</v>
      </c>
      <c r="AY4" s="176" t="s">
        <v>2</v>
      </c>
      <c r="AZ4" s="176" t="s">
        <v>3</v>
      </c>
      <c r="BA4" s="167" t="s">
        <v>356</v>
      </c>
      <c r="BB4" s="176" t="s">
        <v>0</v>
      </c>
      <c r="BC4" s="176" t="s">
        <v>1</v>
      </c>
      <c r="BD4" s="176" t="s">
        <v>2</v>
      </c>
      <c r="BE4" s="176" t="s">
        <v>3</v>
      </c>
      <c r="BF4" s="167" t="s">
        <v>381</v>
      </c>
      <c r="BG4" s="176" t="s">
        <v>0</v>
      </c>
      <c r="BH4" s="176" t="s">
        <v>1</v>
      </c>
      <c r="BI4" s="176" t="s">
        <v>2</v>
      </c>
      <c r="BJ4" s="176" t="s">
        <v>3</v>
      </c>
      <c r="BK4" s="167" t="s">
        <v>387</v>
      </c>
      <c r="BL4" s="176" t="s">
        <v>0</v>
      </c>
      <c r="BM4" s="176" t="s">
        <v>1</v>
      </c>
      <c r="BN4" s="176" t="s">
        <v>2</v>
      </c>
      <c r="BO4" s="176" t="s">
        <v>3</v>
      </c>
      <c r="BP4" s="167" t="s">
        <v>395</v>
      </c>
      <c r="BQ4" s="176" t="s">
        <v>0</v>
      </c>
      <c r="BR4" s="176" t="s">
        <v>1</v>
      </c>
      <c r="BS4" s="176" t="s">
        <v>2</v>
      </c>
      <c r="BT4" s="176" t="s">
        <v>3</v>
      </c>
    </row>
    <row r="5" spans="1:72" ht="15" customHeight="1">
      <c r="A5" s="140"/>
      <c r="B5" s="141" t="s">
        <v>4</v>
      </c>
      <c r="C5" s="142">
        <v>2.2999999999999998</v>
      </c>
      <c r="D5" s="142">
        <v>2</v>
      </c>
      <c r="E5" s="142">
        <v>2.5</v>
      </c>
      <c r="F5" s="142">
        <v>2.2999999999999998</v>
      </c>
      <c r="G5" s="142">
        <v>2.4</v>
      </c>
      <c r="H5" s="142">
        <v>2.6</v>
      </c>
      <c r="I5" s="142">
        <v>2.5</v>
      </c>
      <c r="J5" s="142">
        <v>2.7</v>
      </c>
      <c r="K5" s="142">
        <v>2.6</v>
      </c>
      <c r="L5" s="142">
        <v>2.7</v>
      </c>
      <c r="M5" s="142">
        <v>2.4</v>
      </c>
      <c r="N5" s="142">
        <v>2.6</v>
      </c>
      <c r="O5" s="142">
        <v>2.7</v>
      </c>
      <c r="P5" s="142">
        <v>2.4</v>
      </c>
      <c r="Q5" s="142">
        <v>1.7</v>
      </c>
      <c r="R5" s="142">
        <v>1.8</v>
      </c>
      <c r="S5" s="142">
        <v>1.4</v>
      </c>
      <c r="T5" s="142">
        <v>1.6</v>
      </c>
      <c r="U5" s="142">
        <v>2.2000000000000002</v>
      </c>
      <c r="V5" s="142">
        <v>2.1</v>
      </c>
      <c r="W5" s="142">
        <v>2.5</v>
      </c>
      <c r="X5" s="142">
        <v>2.2000000000000002</v>
      </c>
      <c r="Y5" s="142">
        <v>2.7</v>
      </c>
      <c r="Z5" s="142">
        <v>2.8</v>
      </c>
      <c r="AA5" s="143">
        <v>2.5</v>
      </c>
      <c r="AB5" s="142">
        <v>2.8</v>
      </c>
      <c r="AC5" s="142">
        <v>2.8</v>
      </c>
      <c r="AD5" s="142">
        <v>3.1</v>
      </c>
      <c r="AE5" s="142">
        <v>2.9</v>
      </c>
      <c r="AF5" s="143">
        <v>2.7</v>
      </c>
      <c r="AG5" s="142">
        <v>2.5</v>
      </c>
      <c r="AH5" s="142">
        <v>2.4</v>
      </c>
      <c r="AI5" s="142">
        <v>2.5</v>
      </c>
      <c r="AJ5" s="142">
        <v>2.8</v>
      </c>
      <c r="AK5" s="143">
        <v>2.2000000000000002</v>
      </c>
      <c r="AL5" s="142">
        <v>2.7</v>
      </c>
      <c r="AM5" s="142">
        <v>2.6</v>
      </c>
      <c r="AN5" s="142">
        <v>2.6</v>
      </c>
      <c r="AO5" s="142">
        <v>3</v>
      </c>
      <c r="AP5" s="143">
        <v>2.8</v>
      </c>
      <c r="AQ5" s="142">
        <v>3</v>
      </c>
      <c r="AR5" s="142">
        <v>3</v>
      </c>
      <c r="AS5" s="142">
        <v>3.1</v>
      </c>
      <c r="AT5" s="142">
        <v>3.2</v>
      </c>
      <c r="AU5" s="143">
        <v>2.9</v>
      </c>
      <c r="AV5" s="142">
        <v>2.8</v>
      </c>
      <c r="AW5" s="142">
        <v>3</v>
      </c>
      <c r="AX5" s="142">
        <v>2.9</v>
      </c>
      <c r="AY5" s="142">
        <v>2.7</v>
      </c>
      <c r="AZ5" s="143">
        <v>2.4</v>
      </c>
      <c r="BA5" s="142">
        <v>2.2999999999999998</v>
      </c>
      <c r="BB5" s="142">
        <v>2.4</v>
      </c>
      <c r="BC5" s="142">
        <v>2.4</v>
      </c>
      <c r="BD5" s="142">
        <v>2.4</v>
      </c>
      <c r="BE5" s="143">
        <v>2.2000000000000002</v>
      </c>
      <c r="BF5" s="142">
        <v>2.4</v>
      </c>
      <c r="BG5" s="142">
        <v>2.2999999999999998</v>
      </c>
      <c r="BH5" s="142">
        <v>2.5</v>
      </c>
      <c r="BI5" s="142">
        <v>2.5</v>
      </c>
      <c r="BJ5" s="143">
        <v>2.2999999999999998</v>
      </c>
      <c r="BK5" s="142">
        <v>2.7</v>
      </c>
      <c r="BL5" s="142">
        <v>2.5</v>
      </c>
      <c r="BM5" s="142">
        <v>2.8</v>
      </c>
      <c r="BN5" s="142">
        <v>2.9</v>
      </c>
      <c r="BO5" s="143">
        <v>2.7</v>
      </c>
      <c r="BP5" s="142">
        <v>2.5</v>
      </c>
      <c r="BQ5" s="142">
        <v>2.5</v>
      </c>
      <c r="BR5" s="142">
        <v>2.5</v>
      </c>
      <c r="BS5" s="142">
        <v>2.4</v>
      </c>
      <c r="BT5" s="143">
        <v>2.2999999999999998</v>
      </c>
    </row>
    <row r="6" spans="1:72" ht="15" customHeight="1">
      <c r="A6" s="144" t="s">
        <v>394</v>
      </c>
      <c r="B6" s="145" t="s">
        <v>5</v>
      </c>
      <c r="C6" s="146"/>
      <c r="D6" s="146"/>
      <c r="E6" s="146"/>
      <c r="F6" s="146"/>
      <c r="G6" s="146"/>
      <c r="H6" s="146"/>
      <c r="I6" s="146"/>
      <c r="J6" s="146"/>
      <c r="K6" s="146"/>
      <c r="L6" s="146"/>
      <c r="M6" s="146"/>
      <c r="N6" s="146"/>
      <c r="O6" s="146"/>
      <c r="P6" s="146"/>
      <c r="Q6" s="146"/>
      <c r="R6" s="146"/>
      <c r="S6" s="146"/>
      <c r="T6" s="146"/>
      <c r="U6" s="146"/>
      <c r="V6" s="146"/>
      <c r="W6" s="146"/>
      <c r="X6" s="146"/>
      <c r="Y6" s="146"/>
      <c r="Z6" s="146"/>
      <c r="AA6" s="147"/>
      <c r="AB6" s="146"/>
      <c r="AC6" s="146"/>
      <c r="AD6" s="146"/>
      <c r="AE6" s="146"/>
      <c r="AF6" s="147"/>
      <c r="AG6" s="146"/>
      <c r="AH6" s="146"/>
      <c r="AI6" s="146"/>
      <c r="AJ6" s="146"/>
      <c r="AK6" s="147"/>
      <c r="AL6" s="146"/>
      <c r="AM6" s="146"/>
      <c r="AN6" s="146"/>
      <c r="AO6" s="146"/>
      <c r="AP6" s="147"/>
      <c r="AQ6" s="146"/>
      <c r="AR6" s="146"/>
      <c r="AS6" s="146"/>
      <c r="AT6" s="146"/>
      <c r="AU6" s="147"/>
      <c r="AV6" s="146"/>
      <c r="AW6" s="146"/>
      <c r="AX6" s="146"/>
      <c r="AY6" s="146"/>
      <c r="AZ6" s="147"/>
      <c r="BA6" s="146"/>
      <c r="BB6" s="146"/>
      <c r="BC6" s="146"/>
      <c r="BD6" s="146"/>
      <c r="BE6" s="147"/>
      <c r="BF6" s="146"/>
      <c r="BG6" s="146"/>
      <c r="BH6" s="146"/>
      <c r="BI6" s="146"/>
      <c r="BJ6" s="147"/>
      <c r="BK6" s="146"/>
      <c r="BL6" s="146"/>
      <c r="BM6" s="146"/>
      <c r="BN6" s="146"/>
      <c r="BO6" s="147"/>
      <c r="BP6" s="146"/>
      <c r="BQ6" s="146"/>
      <c r="BR6" s="146"/>
      <c r="BS6" s="146"/>
      <c r="BT6" s="147"/>
    </row>
    <row r="7" spans="1:72" ht="15" customHeight="1">
      <c r="A7" s="144" t="s">
        <v>166</v>
      </c>
      <c r="B7" s="145" t="s">
        <v>7</v>
      </c>
      <c r="C7" s="146">
        <v>2.2000000000000002</v>
      </c>
      <c r="D7" s="146">
        <v>2.1</v>
      </c>
      <c r="E7" s="146">
        <v>2.6</v>
      </c>
      <c r="F7" s="146">
        <v>2.2000000000000002</v>
      </c>
      <c r="G7" s="146">
        <v>2.1</v>
      </c>
      <c r="H7" s="146">
        <v>2.2000000000000002</v>
      </c>
      <c r="I7" s="146">
        <v>2.2999999999999998</v>
      </c>
      <c r="J7" s="146">
        <v>2.2000000000000002</v>
      </c>
      <c r="K7" s="146">
        <v>2</v>
      </c>
      <c r="L7" s="146">
        <v>2.2000000000000002</v>
      </c>
      <c r="M7" s="146">
        <v>1.6</v>
      </c>
      <c r="N7" s="146">
        <v>2</v>
      </c>
      <c r="O7" s="146">
        <v>1.9</v>
      </c>
      <c r="P7" s="146">
        <v>1.7</v>
      </c>
      <c r="Q7" s="146">
        <v>0.7</v>
      </c>
      <c r="R7" s="146">
        <v>1.2</v>
      </c>
      <c r="S7" s="146">
        <v>0.7</v>
      </c>
      <c r="T7" s="146">
        <v>1.1000000000000001</v>
      </c>
      <c r="U7" s="146">
        <v>1.5</v>
      </c>
      <c r="V7" s="146">
        <v>1.6</v>
      </c>
      <c r="W7" s="146">
        <v>2.1</v>
      </c>
      <c r="X7" s="146">
        <v>2</v>
      </c>
      <c r="Y7" s="146">
        <v>2.2999999999999998</v>
      </c>
      <c r="Z7" s="146">
        <v>2.1</v>
      </c>
      <c r="AA7" s="147">
        <v>1.9</v>
      </c>
      <c r="AB7" s="146">
        <v>2.2999999999999998</v>
      </c>
      <c r="AC7" s="146">
        <v>2.4</v>
      </c>
      <c r="AD7" s="146">
        <v>2.6</v>
      </c>
      <c r="AE7" s="146">
        <v>2.1</v>
      </c>
      <c r="AF7" s="147">
        <v>2</v>
      </c>
      <c r="AG7" s="146">
        <v>1.8</v>
      </c>
      <c r="AH7" s="146">
        <v>1.9</v>
      </c>
      <c r="AI7" s="146">
        <v>1.9</v>
      </c>
      <c r="AJ7" s="146">
        <v>1.7</v>
      </c>
      <c r="AK7" s="147">
        <v>1.5</v>
      </c>
      <c r="AL7" s="146">
        <v>1.9</v>
      </c>
      <c r="AM7" s="146">
        <v>1.9</v>
      </c>
      <c r="AN7" s="146">
        <v>1.9</v>
      </c>
      <c r="AO7" s="146">
        <v>2</v>
      </c>
      <c r="AP7" s="147">
        <v>1.8</v>
      </c>
      <c r="AQ7" s="146">
        <v>2.1</v>
      </c>
      <c r="AR7" s="146">
        <v>2</v>
      </c>
      <c r="AS7" s="146">
        <v>2.2000000000000002</v>
      </c>
      <c r="AT7" s="146">
        <v>2.2999999999999998</v>
      </c>
      <c r="AU7" s="147">
        <v>1.9</v>
      </c>
      <c r="AV7" s="146">
        <v>1.8</v>
      </c>
      <c r="AW7" s="146">
        <v>2</v>
      </c>
      <c r="AX7" s="146">
        <v>1.7</v>
      </c>
      <c r="AY7" s="146">
        <v>1.7</v>
      </c>
      <c r="AZ7" s="147">
        <v>1.7</v>
      </c>
      <c r="BA7" s="146">
        <v>1.6</v>
      </c>
      <c r="BB7" s="146">
        <v>1.6</v>
      </c>
      <c r="BC7" s="146">
        <v>1.6</v>
      </c>
      <c r="BD7" s="146">
        <v>1.6</v>
      </c>
      <c r="BE7" s="147">
        <v>1.4</v>
      </c>
      <c r="BF7" s="146">
        <v>1.8</v>
      </c>
      <c r="BG7" s="146">
        <v>1.9</v>
      </c>
      <c r="BH7" s="146">
        <v>1.8</v>
      </c>
      <c r="BI7" s="146">
        <v>2</v>
      </c>
      <c r="BJ7" s="147">
        <v>1.7</v>
      </c>
      <c r="BK7" s="146">
        <v>2.2999999999999998</v>
      </c>
      <c r="BL7" s="146">
        <v>2.2999999999999998</v>
      </c>
      <c r="BM7" s="146">
        <v>2.2999999999999998</v>
      </c>
      <c r="BN7" s="146">
        <v>2.5</v>
      </c>
      <c r="BO7" s="147">
        <v>2.1</v>
      </c>
      <c r="BP7" s="146">
        <v>1.9</v>
      </c>
      <c r="BQ7" s="146">
        <v>2</v>
      </c>
      <c r="BR7" s="146">
        <v>2</v>
      </c>
      <c r="BS7" s="146">
        <v>1.8</v>
      </c>
      <c r="BT7" s="147">
        <v>1.7</v>
      </c>
    </row>
    <row r="8" spans="1:72" ht="15" customHeight="1">
      <c r="A8" s="148" t="s">
        <v>167</v>
      </c>
      <c r="B8" s="149" t="s">
        <v>168</v>
      </c>
      <c r="C8" s="150">
        <v>1.9</v>
      </c>
      <c r="D8" s="150">
        <v>1.5</v>
      </c>
      <c r="E8" s="150">
        <v>1.8</v>
      </c>
      <c r="F8" s="150">
        <v>1.8</v>
      </c>
      <c r="G8" s="150">
        <v>2.2999999999999998</v>
      </c>
      <c r="H8" s="150">
        <v>2.1</v>
      </c>
      <c r="I8" s="150">
        <v>2</v>
      </c>
      <c r="J8" s="150">
        <v>2.2999999999999998</v>
      </c>
      <c r="K8" s="150">
        <v>2.1</v>
      </c>
      <c r="L8" s="150">
        <v>1.9</v>
      </c>
      <c r="M8" s="150">
        <v>1.7</v>
      </c>
      <c r="N8" s="150">
        <v>2</v>
      </c>
      <c r="O8" s="150">
        <v>2.2000000000000002</v>
      </c>
      <c r="P8" s="150">
        <v>1.5</v>
      </c>
      <c r="Q8" s="150">
        <v>1</v>
      </c>
      <c r="R8" s="150">
        <v>1.4</v>
      </c>
      <c r="S8" s="150">
        <v>0.8</v>
      </c>
      <c r="T8" s="150">
        <v>1.4</v>
      </c>
      <c r="U8" s="150">
        <v>2.2999999999999998</v>
      </c>
      <c r="V8" s="150">
        <v>1.1000000000000001</v>
      </c>
      <c r="W8" s="150">
        <v>2.2999999999999998</v>
      </c>
      <c r="X8" s="150">
        <v>1.5</v>
      </c>
      <c r="Y8" s="150">
        <v>1.8</v>
      </c>
      <c r="Z8" s="150">
        <v>2.8</v>
      </c>
      <c r="AA8" s="151">
        <v>3</v>
      </c>
      <c r="AB8" s="150">
        <v>3</v>
      </c>
      <c r="AC8" s="150">
        <v>2.2000000000000002</v>
      </c>
      <c r="AD8" s="150">
        <v>2.5</v>
      </c>
      <c r="AE8" s="150">
        <v>4</v>
      </c>
      <c r="AF8" s="151">
        <v>3.4</v>
      </c>
      <c r="AG8" s="150">
        <v>2.2000000000000002</v>
      </c>
      <c r="AH8" s="150">
        <v>1.8</v>
      </c>
      <c r="AI8" s="150">
        <v>1.7</v>
      </c>
      <c r="AJ8" s="150">
        <v>3</v>
      </c>
      <c r="AK8" s="151">
        <v>2.2000000000000002</v>
      </c>
      <c r="AL8" s="150">
        <v>2.7</v>
      </c>
      <c r="AM8" s="150">
        <v>2.5</v>
      </c>
      <c r="AN8" s="150">
        <v>1.9</v>
      </c>
      <c r="AO8" s="150">
        <v>3.1</v>
      </c>
      <c r="AP8" s="151">
        <v>3.2</v>
      </c>
      <c r="AQ8" s="150">
        <v>2.9</v>
      </c>
      <c r="AR8" s="150">
        <v>3.1</v>
      </c>
      <c r="AS8" s="150">
        <v>2</v>
      </c>
      <c r="AT8" s="150">
        <v>3.6</v>
      </c>
      <c r="AU8" s="151">
        <v>3.1</v>
      </c>
      <c r="AV8" s="150">
        <v>2.6</v>
      </c>
      <c r="AW8" s="150">
        <v>2.4</v>
      </c>
      <c r="AX8" s="150">
        <v>2.2999999999999998</v>
      </c>
      <c r="AY8" s="150">
        <v>3.2</v>
      </c>
      <c r="AZ8" s="151">
        <v>2.6</v>
      </c>
      <c r="BA8" s="150">
        <v>2.1</v>
      </c>
      <c r="BB8" s="150">
        <v>2.5</v>
      </c>
      <c r="BC8" s="150">
        <v>2.4</v>
      </c>
      <c r="BD8" s="150">
        <v>2.2999999999999998</v>
      </c>
      <c r="BE8" s="151">
        <v>1.3</v>
      </c>
      <c r="BF8" s="150">
        <v>2</v>
      </c>
      <c r="BG8" s="150">
        <v>1.9</v>
      </c>
      <c r="BH8" s="150">
        <v>2.1</v>
      </c>
      <c r="BI8" s="150">
        <v>1.9</v>
      </c>
      <c r="BJ8" s="151">
        <v>1.9</v>
      </c>
      <c r="BK8" s="150">
        <v>2.1</v>
      </c>
      <c r="BL8" s="150">
        <v>2</v>
      </c>
      <c r="BM8" s="150">
        <v>1.9</v>
      </c>
      <c r="BN8" s="150">
        <v>2.8</v>
      </c>
      <c r="BO8" s="151">
        <v>1.9</v>
      </c>
      <c r="BP8" s="150">
        <v>2</v>
      </c>
      <c r="BQ8" s="150">
        <v>2</v>
      </c>
      <c r="BR8" s="150">
        <v>1.9</v>
      </c>
      <c r="BS8" s="150">
        <v>2.1</v>
      </c>
      <c r="BT8" s="151">
        <v>1.9</v>
      </c>
    </row>
    <row r="9" spans="1:72" ht="15" customHeight="1">
      <c r="A9" s="148" t="s">
        <v>169</v>
      </c>
      <c r="B9" s="149" t="s">
        <v>228</v>
      </c>
      <c r="C9" s="150">
        <v>1.6</v>
      </c>
      <c r="D9" s="150">
        <v>1.5</v>
      </c>
      <c r="E9" s="150">
        <v>1.6</v>
      </c>
      <c r="F9" s="150">
        <v>1.7</v>
      </c>
      <c r="G9" s="150">
        <v>1.5</v>
      </c>
      <c r="H9" s="150">
        <v>1.9</v>
      </c>
      <c r="I9" s="150">
        <v>1.9</v>
      </c>
      <c r="J9" s="150">
        <v>1.7</v>
      </c>
      <c r="K9" s="150">
        <v>1.9</v>
      </c>
      <c r="L9" s="150">
        <v>2</v>
      </c>
      <c r="M9" s="150">
        <v>1.6</v>
      </c>
      <c r="N9" s="150">
        <v>2.2000000000000002</v>
      </c>
      <c r="O9" s="150">
        <v>2.1</v>
      </c>
      <c r="P9" s="150">
        <v>1.2</v>
      </c>
      <c r="Q9" s="150">
        <v>0.9</v>
      </c>
      <c r="R9" s="150">
        <v>1.1000000000000001</v>
      </c>
      <c r="S9" s="150">
        <v>0.7</v>
      </c>
      <c r="T9" s="150">
        <v>1</v>
      </c>
      <c r="U9" s="150">
        <v>1.5</v>
      </c>
      <c r="V9" s="150">
        <v>1.1000000000000001</v>
      </c>
      <c r="W9" s="150">
        <v>1.9</v>
      </c>
      <c r="X9" s="150">
        <v>2</v>
      </c>
      <c r="Y9" s="150">
        <v>1.7</v>
      </c>
      <c r="Z9" s="150">
        <v>2.2000000000000002</v>
      </c>
      <c r="AA9" s="151">
        <v>1.9</v>
      </c>
      <c r="AB9" s="150">
        <v>1.9</v>
      </c>
      <c r="AC9" s="150">
        <v>2.1</v>
      </c>
      <c r="AD9" s="150">
        <v>1.9</v>
      </c>
      <c r="AE9" s="150">
        <v>2.1</v>
      </c>
      <c r="AF9" s="151">
        <v>1.7</v>
      </c>
      <c r="AG9" s="150">
        <v>1.6</v>
      </c>
      <c r="AH9" s="150">
        <v>2.1</v>
      </c>
      <c r="AI9" s="150">
        <v>1.5</v>
      </c>
      <c r="AJ9" s="150">
        <v>1.6</v>
      </c>
      <c r="AK9" s="151">
        <v>1.3</v>
      </c>
      <c r="AL9" s="150">
        <v>1.8</v>
      </c>
      <c r="AM9" s="150">
        <v>1.8</v>
      </c>
      <c r="AN9" s="150">
        <v>1.9</v>
      </c>
      <c r="AO9" s="150">
        <v>1.7</v>
      </c>
      <c r="AP9" s="151">
        <v>1.7</v>
      </c>
      <c r="AQ9" s="150">
        <v>2.2000000000000002</v>
      </c>
      <c r="AR9" s="150">
        <v>2</v>
      </c>
      <c r="AS9" s="150">
        <v>2.7</v>
      </c>
      <c r="AT9" s="150">
        <v>2.1</v>
      </c>
      <c r="AU9" s="151">
        <v>2</v>
      </c>
      <c r="AV9" s="150">
        <v>1.6</v>
      </c>
      <c r="AW9" s="150">
        <v>2</v>
      </c>
      <c r="AX9" s="150">
        <v>1.9</v>
      </c>
      <c r="AY9" s="150">
        <v>1.5</v>
      </c>
      <c r="AZ9" s="151">
        <v>1</v>
      </c>
      <c r="BA9" s="150">
        <v>1.3</v>
      </c>
      <c r="BB9" s="150">
        <v>1.3</v>
      </c>
      <c r="BC9" s="150">
        <v>1.3</v>
      </c>
      <c r="BD9" s="150">
        <v>1</v>
      </c>
      <c r="BE9" s="151">
        <v>1.6</v>
      </c>
      <c r="BF9" s="150">
        <v>1.6</v>
      </c>
      <c r="BG9" s="150">
        <v>1.8</v>
      </c>
      <c r="BH9" s="150">
        <v>1.7</v>
      </c>
      <c r="BI9" s="150">
        <v>1.3</v>
      </c>
      <c r="BJ9" s="151">
        <v>1.5</v>
      </c>
      <c r="BK9" s="150">
        <v>2</v>
      </c>
      <c r="BL9" s="150">
        <v>1.7</v>
      </c>
      <c r="BM9" s="150">
        <v>1.8</v>
      </c>
      <c r="BN9" s="150">
        <v>2.1</v>
      </c>
      <c r="BO9" s="151">
        <v>2.2999999999999998</v>
      </c>
      <c r="BP9" s="150">
        <v>1.5</v>
      </c>
      <c r="BQ9" s="150">
        <v>1.9</v>
      </c>
      <c r="BR9" s="150">
        <v>1.3</v>
      </c>
      <c r="BS9" s="150">
        <v>1.3</v>
      </c>
      <c r="BT9" s="151">
        <v>1.5</v>
      </c>
    </row>
    <row r="10" spans="1:72" ht="15" customHeight="1">
      <c r="A10" s="148" t="s">
        <v>170</v>
      </c>
      <c r="B10" s="149" t="s">
        <v>63</v>
      </c>
      <c r="C10" s="150">
        <v>1.5</v>
      </c>
      <c r="D10" s="150">
        <v>1.2</v>
      </c>
      <c r="E10" s="150">
        <v>2.1</v>
      </c>
      <c r="F10" s="150">
        <v>1.4</v>
      </c>
      <c r="G10" s="150">
        <v>1.3</v>
      </c>
      <c r="H10" s="150">
        <v>1.9</v>
      </c>
      <c r="I10" s="150">
        <v>1.7</v>
      </c>
      <c r="J10" s="150">
        <v>2.2000000000000002</v>
      </c>
      <c r="K10" s="150">
        <v>2.2000000000000002</v>
      </c>
      <c r="L10" s="150">
        <v>1.6</v>
      </c>
      <c r="M10" s="150">
        <v>1.7</v>
      </c>
      <c r="N10" s="150">
        <v>1.8</v>
      </c>
      <c r="O10" s="150">
        <v>2</v>
      </c>
      <c r="P10" s="150">
        <v>2.1</v>
      </c>
      <c r="Q10" s="150">
        <v>1.1000000000000001</v>
      </c>
      <c r="R10" s="150">
        <v>1.3</v>
      </c>
      <c r="S10" s="150">
        <v>1.2</v>
      </c>
      <c r="T10" s="150">
        <v>1.2</v>
      </c>
      <c r="U10" s="150">
        <v>1.4</v>
      </c>
      <c r="V10" s="150">
        <v>1.4</v>
      </c>
      <c r="W10" s="150">
        <v>1.6</v>
      </c>
      <c r="X10" s="150">
        <v>1.6</v>
      </c>
      <c r="Y10" s="150">
        <v>1.6</v>
      </c>
      <c r="Z10" s="150">
        <v>1.9</v>
      </c>
      <c r="AA10" s="151">
        <v>1.2</v>
      </c>
      <c r="AB10" s="150">
        <v>1.6</v>
      </c>
      <c r="AC10" s="150">
        <v>1.5</v>
      </c>
      <c r="AD10" s="150">
        <v>1.8</v>
      </c>
      <c r="AE10" s="150">
        <v>1.6</v>
      </c>
      <c r="AF10" s="151">
        <v>1.5</v>
      </c>
      <c r="AG10" s="150">
        <v>1.6</v>
      </c>
      <c r="AH10" s="150">
        <v>1.5</v>
      </c>
      <c r="AI10" s="150">
        <v>1.9</v>
      </c>
      <c r="AJ10" s="150">
        <v>1.5</v>
      </c>
      <c r="AK10" s="151">
        <v>1.5</v>
      </c>
      <c r="AL10" s="150">
        <v>2</v>
      </c>
      <c r="AM10" s="150">
        <v>2.7</v>
      </c>
      <c r="AN10" s="150">
        <v>2</v>
      </c>
      <c r="AO10" s="150">
        <v>1.8</v>
      </c>
      <c r="AP10" s="151">
        <v>1.6</v>
      </c>
      <c r="AQ10" s="150">
        <v>1.8</v>
      </c>
      <c r="AR10" s="150">
        <v>2</v>
      </c>
      <c r="AS10" s="150">
        <v>1.6</v>
      </c>
      <c r="AT10" s="150">
        <v>1.9</v>
      </c>
      <c r="AU10" s="151">
        <v>1.7</v>
      </c>
      <c r="AV10" s="150">
        <v>1.8</v>
      </c>
      <c r="AW10" s="150">
        <v>2</v>
      </c>
      <c r="AX10" s="150">
        <v>2.2999999999999998</v>
      </c>
      <c r="AY10" s="150">
        <v>1.5</v>
      </c>
      <c r="AZ10" s="151">
        <v>1.6</v>
      </c>
      <c r="BA10" s="150">
        <v>1.6</v>
      </c>
      <c r="BB10" s="150">
        <v>1.3</v>
      </c>
      <c r="BC10" s="150">
        <v>1.7</v>
      </c>
      <c r="BD10" s="150">
        <v>1.8</v>
      </c>
      <c r="BE10" s="151">
        <v>1.5</v>
      </c>
      <c r="BF10" s="150">
        <v>1.5</v>
      </c>
      <c r="BG10" s="150">
        <v>1.5</v>
      </c>
      <c r="BH10" s="150">
        <v>1.5</v>
      </c>
      <c r="BI10" s="150">
        <v>1.6</v>
      </c>
      <c r="BJ10" s="151">
        <v>1.4</v>
      </c>
      <c r="BK10" s="150">
        <v>2.4</v>
      </c>
      <c r="BL10" s="150">
        <v>2.5</v>
      </c>
      <c r="BM10" s="150">
        <v>2.7</v>
      </c>
      <c r="BN10" s="150">
        <v>2.4</v>
      </c>
      <c r="BO10" s="151">
        <v>1.9</v>
      </c>
      <c r="BP10" s="150">
        <v>2.2000000000000002</v>
      </c>
      <c r="BQ10" s="150">
        <v>2.4</v>
      </c>
      <c r="BR10" s="150">
        <v>2.1</v>
      </c>
      <c r="BS10" s="150">
        <v>2</v>
      </c>
      <c r="BT10" s="151">
        <v>2.2999999999999998</v>
      </c>
    </row>
    <row r="11" spans="1:72" ht="15" customHeight="1">
      <c r="A11" s="148" t="s">
        <v>171</v>
      </c>
      <c r="B11" s="149" t="s">
        <v>238</v>
      </c>
      <c r="C11" s="150">
        <v>2.5</v>
      </c>
      <c r="D11" s="150">
        <v>2</v>
      </c>
      <c r="E11" s="150">
        <v>2.7</v>
      </c>
      <c r="F11" s="150">
        <v>2.4</v>
      </c>
      <c r="G11" s="150">
        <v>3</v>
      </c>
      <c r="H11" s="150">
        <v>2.5</v>
      </c>
      <c r="I11" s="150">
        <v>3</v>
      </c>
      <c r="J11" s="150">
        <v>2.1</v>
      </c>
      <c r="K11" s="150">
        <v>2.6</v>
      </c>
      <c r="L11" s="150">
        <v>2.4</v>
      </c>
      <c r="M11" s="150">
        <v>1.7</v>
      </c>
      <c r="N11" s="150">
        <v>2.1</v>
      </c>
      <c r="O11" s="150">
        <v>1.7</v>
      </c>
      <c r="P11" s="150">
        <v>2.2000000000000002</v>
      </c>
      <c r="Q11" s="150">
        <v>0.6</v>
      </c>
      <c r="R11" s="150">
        <v>1</v>
      </c>
      <c r="S11" s="150">
        <v>0.5</v>
      </c>
      <c r="T11" s="150">
        <v>0.7</v>
      </c>
      <c r="U11" s="150">
        <v>1.5</v>
      </c>
      <c r="V11" s="150">
        <v>1.3</v>
      </c>
      <c r="W11" s="150">
        <v>1.8</v>
      </c>
      <c r="X11" s="150">
        <v>1.9</v>
      </c>
      <c r="Y11" s="150">
        <v>2.1</v>
      </c>
      <c r="Z11" s="150">
        <v>2.1</v>
      </c>
      <c r="AA11" s="151">
        <v>1.3</v>
      </c>
      <c r="AB11" s="150">
        <v>2.1</v>
      </c>
      <c r="AC11" s="150">
        <v>1.8</v>
      </c>
      <c r="AD11" s="150">
        <v>2.2999999999999998</v>
      </c>
      <c r="AE11" s="150">
        <v>1.9</v>
      </c>
      <c r="AF11" s="151">
        <v>2.4</v>
      </c>
      <c r="AG11" s="150">
        <v>2</v>
      </c>
      <c r="AH11" s="150">
        <v>2.2999999999999998</v>
      </c>
      <c r="AI11" s="150">
        <v>2.4</v>
      </c>
      <c r="AJ11" s="150">
        <v>2</v>
      </c>
      <c r="AK11" s="151">
        <v>1.4</v>
      </c>
      <c r="AL11" s="150">
        <v>2</v>
      </c>
      <c r="AM11" s="150">
        <v>2</v>
      </c>
      <c r="AN11" s="150">
        <v>1.8</v>
      </c>
      <c r="AO11" s="150">
        <v>2.2999999999999998</v>
      </c>
      <c r="AP11" s="151">
        <v>1.9</v>
      </c>
      <c r="AQ11" s="150">
        <v>2</v>
      </c>
      <c r="AR11" s="150">
        <v>1.7</v>
      </c>
      <c r="AS11" s="150">
        <v>2.1</v>
      </c>
      <c r="AT11" s="150">
        <v>2.4</v>
      </c>
      <c r="AU11" s="151">
        <v>1.9</v>
      </c>
      <c r="AV11" s="150">
        <v>1.4</v>
      </c>
      <c r="AW11" s="150">
        <v>1.7</v>
      </c>
      <c r="AX11" s="150">
        <v>1.4</v>
      </c>
      <c r="AY11" s="150">
        <v>1.3</v>
      </c>
      <c r="AZ11" s="151">
        <v>1.1000000000000001</v>
      </c>
      <c r="BA11" s="150">
        <v>1.1000000000000001</v>
      </c>
      <c r="BB11" s="150">
        <v>1.3</v>
      </c>
      <c r="BC11" s="150">
        <v>1.3</v>
      </c>
      <c r="BD11" s="150">
        <v>1.1000000000000001</v>
      </c>
      <c r="BE11" s="151">
        <v>0.8</v>
      </c>
      <c r="BF11" s="150">
        <v>1.5</v>
      </c>
      <c r="BG11" s="150">
        <v>1.3</v>
      </c>
      <c r="BH11" s="150">
        <v>1.3</v>
      </c>
      <c r="BI11" s="150">
        <v>1.5</v>
      </c>
      <c r="BJ11" s="151">
        <v>1.6</v>
      </c>
      <c r="BK11" s="150">
        <v>1.9</v>
      </c>
      <c r="BL11" s="150">
        <v>1.8</v>
      </c>
      <c r="BM11" s="150">
        <v>2.2000000000000002</v>
      </c>
      <c r="BN11" s="150">
        <v>2.2000000000000002</v>
      </c>
      <c r="BO11" s="151">
        <v>1.6</v>
      </c>
      <c r="BP11" s="150">
        <v>1.6</v>
      </c>
      <c r="BQ11" s="150">
        <v>1.6</v>
      </c>
      <c r="BR11" s="150">
        <v>1.9</v>
      </c>
      <c r="BS11" s="150">
        <v>1.7</v>
      </c>
      <c r="BT11" s="151">
        <v>1.3</v>
      </c>
    </row>
    <row r="12" spans="1:72" ht="15" customHeight="1">
      <c r="A12" s="148" t="s">
        <v>172</v>
      </c>
      <c r="B12" s="149" t="s">
        <v>239</v>
      </c>
      <c r="C12" s="150">
        <v>2.5</v>
      </c>
      <c r="D12" s="150">
        <v>2.5</v>
      </c>
      <c r="E12" s="150">
        <v>3</v>
      </c>
      <c r="F12" s="150">
        <v>2.6</v>
      </c>
      <c r="G12" s="150">
        <v>2</v>
      </c>
      <c r="H12" s="150">
        <v>2</v>
      </c>
      <c r="I12" s="150">
        <v>2.2000000000000002</v>
      </c>
      <c r="J12" s="150">
        <v>2</v>
      </c>
      <c r="K12" s="150">
        <v>1.6</v>
      </c>
      <c r="L12" s="150">
        <v>2.1</v>
      </c>
      <c r="M12" s="150">
        <v>1.3</v>
      </c>
      <c r="N12" s="150">
        <v>1.9</v>
      </c>
      <c r="O12" s="150">
        <v>2</v>
      </c>
      <c r="P12" s="150">
        <v>1.1000000000000001</v>
      </c>
      <c r="Q12" s="150">
        <v>0.3</v>
      </c>
      <c r="R12" s="150">
        <v>1.1000000000000001</v>
      </c>
      <c r="S12" s="150">
        <v>0.5</v>
      </c>
      <c r="T12" s="150">
        <v>1.5</v>
      </c>
      <c r="U12" s="150">
        <v>0.9</v>
      </c>
      <c r="V12" s="150">
        <v>1.4</v>
      </c>
      <c r="W12" s="150">
        <v>2.8</v>
      </c>
      <c r="X12" s="150">
        <v>2.4</v>
      </c>
      <c r="Y12" s="150">
        <v>3.6</v>
      </c>
      <c r="Z12" s="150">
        <v>2.7</v>
      </c>
      <c r="AA12" s="151">
        <v>2.5</v>
      </c>
      <c r="AB12" s="150">
        <v>2.6</v>
      </c>
      <c r="AC12" s="150">
        <v>2.6</v>
      </c>
      <c r="AD12" s="150">
        <v>3</v>
      </c>
      <c r="AE12" s="150">
        <v>2.6</v>
      </c>
      <c r="AF12" s="151">
        <v>2.2000000000000002</v>
      </c>
      <c r="AG12" s="150">
        <v>1.9</v>
      </c>
      <c r="AH12" s="150">
        <v>2.1</v>
      </c>
      <c r="AI12" s="150">
        <v>2.2999999999999998</v>
      </c>
      <c r="AJ12" s="150">
        <v>1.5</v>
      </c>
      <c r="AK12" s="151">
        <v>1.8</v>
      </c>
      <c r="AL12" s="150">
        <v>1.9</v>
      </c>
      <c r="AM12" s="150">
        <v>2.1</v>
      </c>
      <c r="AN12" s="150">
        <v>2</v>
      </c>
      <c r="AO12" s="150">
        <v>1.6</v>
      </c>
      <c r="AP12" s="151">
        <v>2</v>
      </c>
      <c r="AQ12" s="150">
        <v>2.5</v>
      </c>
      <c r="AR12" s="150">
        <v>2.5</v>
      </c>
      <c r="AS12" s="150">
        <v>3.1</v>
      </c>
      <c r="AT12" s="150">
        <v>2.2999999999999998</v>
      </c>
      <c r="AU12" s="151">
        <v>2</v>
      </c>
      <c r="AV12" s="150">
        <v>2.2999999999999998</v>
      </c>
      <c r="AW12" s="150">
        <v>3</v>
      </c>
      <c r="AX12" s="150">
        <v>2.4</v>
      </c>
      <c r="AY12" s="150">
        <v>1.7</v>
      </c>
      <c r="AZ12" s="151">
        <v>1.8</v>
      </c>
      <c r="BA12" s="150">
        <v>2.4</v>
      </c>
      <c r="BB12" s="150">
        <v>1.9</v>
      </c>
      <c r="BC12" s="150">
        <v>2.2999999999999998</v>
      </c>
      <c r="BD12" s="150">
        <v>2.6</v>
      </c>
      <c r="BE12" s="151">
        <v>2.9</v>
      </c>
      <c r="BF12" s="150">
        <v>3.2</v>
      </c>
      <c r="BG12" s="150">
        <v>3.7</v>
      </c>
      <c r="BH12" s="150">
        <v>2.8</v>
      </c>
      <c r="BI12" s="150">
        <v>3.8</v>
      </c>
      <c r="BJ12" s="151">
        <v>2.4</v>
      </c>
      <c r="BK12" s="150">
        <v>2.9</v>
      </c>
      <c r="BL12" s="150">
        <v>3.2</v>
      </c>
      <c r="BM12" s="150">
        <v>3</v>
      </c>
      <c r="BN12" s="150">
        <v>2.7</v>
      </c>
      <c r="BO12" s="151">
        <v>2.6</v>
      </c>
      <c r="BP12" s="150">
        <v>2.2000000000000002</v>
      </c>
      <c r="BQ12" s="150">
        <v>2.4</v>
      </c>
      <c r="BR12" s="150">
        <v>2.2999999999999998</v>
      </c>
      <c r="BS12" s="150">
        <v>2.1</v>
      </c>
      <c r="BT12" s="151">
        <v>2</v>
      </c>
    </row>
    <row r="13" spans="1:72" ht="15" customHeight="1">
      <c r="A13" s="148" t="s">
        <v>173</v>
      </c>
      <c r="B13" s="149" t="s">
        <v>26</v>
      </c>
      <c r="C13" s="150">
        <v>2.2999999999999998</v>
      </c>
      <c r="D13" s="150">
        <v>2.1</v>
      </c>
      <c r="E13" s="150">
        <v>2.8</v>
      </c>
      <c r="F13" s="150">
        <v>2.2999999999999998</v>
      </c>
      <c r="G13" s="150">
        <v>1.9</v>
      </c>
      <c r="H13" s="150">
        <v>2.2000000000000002</v>
      </c>
      <c r="I13" s="150">
        <v>2.2999999999999998</v>
      </c>
      <c r="J13" s="150">
        <v>2.6</v>
      </c>
      <c r="K13" s="150">
        <v>1.9</v>
      </c>
      <c r="L13" s="150">
        <v>2.2000000000000002</v>
      </c>
      <c r="M13" s="150">
        <v>1.7</v>
      </c>
      <c r="N13" s="150">
        <v>2.2000000000000002</v>
      </c>
      <c r="O13" s="150">
        <v>1.8</v>
      </c>
      <c r="P13" s="150">
        <v>1.9</v>
      </c>
      <c r="Q13" s="150">
        <v>0.8</v>
      </c>
      <c r="R13" s="150">
        <v>1.4</v>
      </c>
      <c r="S13" s="150">
        <v>0.9</v>
      </c>
      <c r="T13" s="150">
        <v>1.1000000000000001</v>
      </c>
      <c r="U13" s="150">
        <v>1.7</v>
      </c>
      <c r="V13" s="150">
        <v>1.9</v>
      </c>
      <c r="W13" s="150">
        <v>1.6</v>
      </c>
      <c r="X13" s="150">
        <v>1.7</v>
      </c>
      <c r="Y13" s="150">
        <v>1.5</v>
      </c>
      <c r="Z13" s="150">
        <v>1.5</v>
      </c>
      <c r="AA13" s="151">
        <v>1.9</v>
      </c>
      <c r="AB13" s="150">
        <v>2.2000000000000002</v>
      </c>
      <c r="AC13" s="150">
        <v>3</v>
      </c>
      <c r="AD13" s="150">
        <v>3.2</v>
      </c>
      <c r="AE13" s="150">
        <v>1.4</v>
      </c>
      <c r="AF13" s="151">
        <v>1.2</v>
      </c>
      <c r="AG13" s="150">
        <v>1.4</v>
      </c>
      <c r="AH13" s="150">
        <v>1.5</v>
      </c>
      <c r="AI13" s="150">
        <v>1.6</v>
      </c>
      <c r="AJ13" s="150">
        <v>1.3</v>
      </c>
      <c r="AK13" s="151">
        <v>1.2</v>
      </c>
      <c r="AL13" s="150">
        <v>1.5</v>
      </c>
      <c r="AM13" s="150">
        <v>1.2</v>
      </c>
      <c r="AN13" s="150">
        <v>1.6</v>
      </c>
      <c r="AO13" s="150">
        <v>1.7</v>
      </c>
      <c r="AP13" s="151">
        <v>1.3</v>
      </c>
      <c r="AQ13" s="150">
        <v>1.7</v>
      </c>
      <c r="AR13" s="150">
        <v>1.7</v>
      </c>
      <c r="AS13" s="150">
        <v>1.8</v>
      </c>
      <c r="AT13" s="150">
        <v>1.7</v>
      </c>
      <c r="AU13" s="151">
        <v>1.6</v>
      </c>
      <c r="AV13" s="150">
        <v>1.4</v>
      </c>
      <c r="AW13" s="150">
        <v>1.1000000000000001</v>
      </c>
      <c r="AX13" s="150">
        <v>0.9</v>
      </c>
      <c r="AY13" s="150">
        <v>1.5</v>
      </c>
      <c r="AZ13" s="151">
        <v>2</v>
      </c>
      <c r="BA13" s="150">
        <v>0.9</v>
      </c>
      <c r="BB13" s="150">
        <v>1.1000000000000001</v>
      </c>
      <c r="BC13" s="150">
        <v>0.9</v>
      </c>
      <c r="BD13" s="150">
        <v>1</v>
      </c>
      <c r="BE13" s="151">
        <v>0.7</v>
      </c>
      <c r="BF13" s="150">
        <v>1.2</v>
      </c>
      <c r="BG13" s="150">
        <v>1.2</v>
      </c>
      <c r="BH13" s="150">
        <v>1.1000000000000001</v>
      </c>
      <c r="BI13" s="150">
        <v>1.1000000000000001</v>
      </c>
      <c r="BJ13" s="151">
        <v>1.2</v>
      </c>
      <c r="BK13" s="150">
        <v>2.2000000000000002</v>
      </c>
      <c r="BL13" s="150">
        <v>2.2000000000000002</v>
      </c>
      <c r="BM13" s="150">
        <v>2</v>
      </c>
      <c r="BN13" s="150">
        <v>2.5</v>
      </c>
      <c r="BO13" s="151">
        <v>2.1</v>
      </c>
      <c r="BP13" s="150">
        <v>1.7</v>
      </c>
      <c r="BQ13" s="150">
        <v>2</v>
      </c>
      <c r="BR13" s="150">
        <v>1.9</v>
      </c>
      <c r="BS13" s="150">
        <v>1.2</v>
      </c>
      <c r="BT13" s="151">
        <v>1.9</v>
      </c>
    </row>
    <row r="14" spans="1:72" ht="15" customHeight="1">
      <c r="A14" s="152" t="s">
        <v>240</v>
      </c>
      <c r="B14" s="149" t="s">
        <v>174</v>
      </c>
      <c r="C14" s="150">
        <v>1.8</v>
      </c>
      <c r="D14" s="150">
        <v>2</v>
      </c>
      <c r="E14" s="150">
        <v>2.2999999999999998</v>
      </c>
      <c r="F14" s="150">
        <v>1.7</v>
      </c>
      <c r="G14" s="150">
        <v>1.3</v>
      </c>
      <c r="H14" s="150">
        <v>2.1</v>
      </c>
      <c r="I14" s="150">
        <v>2</v>
      </c>
      <c r="J14" s="150">
        <v>2.2999999999999998</v>
      </c>
      <c r="K14" s="150">
        <v>1.8</v>
      </c>
      <c r="L14" s="150">
        <v>2.1</v>
      </c>
      <c r="M14" s="150">
        <v>1.5</v>
      </c>
      <c r="N14" s="150">
        <v>1.6</v>
      </c>
      <c r="O14" s="150">
        <v>1.6</v>
      </c>
      <c r="P14" s="150">
        <v>1.4</v>
      </c>
      <c r="Q14" s="150">
        <v>1.3</v>
      </c>
      <c r="R14" s="150">
        <v>1.5</v>
      </c>
      <c r="S14" s="150">
        <v>0.5</v>
      </c>
      <c r="T14" s="150">
        <v>1.1000000000000001</v>
      </c>
      <c r="U14" s="150">
        <v>2.1</v>
      </c>
      <c r="V14" s="150">
        <v>2.5</v>
      </c>
      <c r="W14" s="150">
        <v>2.4</v>
      </c>
      <c r="X14" s="150">
        <v>2.8</v>
      </c>
      <c r="Y14" s="150">
        <v>2.9</v>
      </c>
      <c r="Z14" s="150">
        <v>1.9</v>
      </c>
      <c r="AA14" s="151">
        <v>1.9</v>
      </c>
      <c r="AB14" s="150">
        <v>2.1</v>
      </c>
      <c r="AC14" s="150">
        <v>2.4</v>
      </c>
      <c r="AD14" s="150">
        <v>2.2000000000000002</v>
      </c>
      <c r="AE14" s="150">
        <v>2.2999999999999998</v>
      </c>
      <c r="AF14" s="151">
        <v>1.3</v>
      </c>
      <c r="AG14" s="150">
        <v>1.7</v>
      </c>
      <c r="AH14" s="150">
        <v>1.6</v>
      </c>
      <c r="AI14" s="150">
        <v>1.4</v>
      </c>
      <c r="AJ14" s="150">
        <v>2.1</v>
      </c>
      <c r="AK14" s="151">
        <v>1.7</v>
      </c>
      <c r="AL14" s="150">
        <v>2.4</v>
      </c>
      <c r="AM14" s="150">
        <v>2.5</v>
      </c>
      <c r="AN14" s="150">
        <v>3</v>
      </c>
      <c r="AO14" s="150">
        <v>2.2000000000000002</v>
      </c>
      <c r="AP14" s="151">
        <v>1.9</v>
      </c>
      <c r="AQ14" s="150">
        <v>2</v>
      </c>
      <c r="AR14" s="150">
        <v>2.1</v>
      </c>
      <c r="AS14" s="150">
        <v>2.2999999999999998</v>
      </c>
      <c r="AT14" s="150">
        <v>2.2999999999999998</v>
      </c>
      <c r="AU14" s="151">
        <v>1.6</v>
      </c>
      <c r="AV14" s="150">
        <v>2</v>
      </c>
      <c r="AW14" s="150">
        <v>2.1</v>
      </c>
      <c r="AX14" s="150">
        <v>1.9</v>
      </c>
      <c r="AY14" s="150">
        <v>2.2999999999999998</v>
      </c>
      <c r="AZ14" s="151">
        <v>1.8</v>
      </c>
      <c r="BA14" s="150">
        <v>1.9</v>
      </c>
      <c r="BB14" s="150">
        <v>2</v>
      </c>
      <c r="BC14" s="150">
        <v>2.5</v>
      </c>
      <c r="BD14" s="150">
        <v>1.9</v>
      </c>
      <c r="BE14" s="151">
        <v>1.3</v>
      </c>
      <c r="BF14" s="150">
        <v>1.5</v>
      </c>
      <c r="BG14" s="150">
        <v>1.3</v>
      </c>
      <c r="BH14" s="150">
        <v>1.6</v>
      </c>
      <c r="BI14" s="150">
        <v>1.6</v>
      </c>
      <c r="BJ14" s="151">
        <v>1.4</v>
      </c>
      <c r="BK14" s="150">
        <v>2.2999999999999998</v>
      </c>
      <c r="BL14" s="150">
        <v>1.8</v>
      </c>
      <c r="BM14" s="150">
        <v>2.1</v>
      </c>
      <c r="BN14" s="150">
        <v>3.1</v>
      </c>
      <c r="BO14" s="151">
        <v>2</v>
      </c>
      <c r="BP14" s="150">
        <v>1.9</v>
      </c>
      <c r="BQ14" s="150">
        <v>2.4</v>
      </c>
      <c r="BR14" s="150">
        <v>1.9</v>
      </c>
      <c r="BS14" s="150">
        <v>1.8</v>
      </c>
      <c r="BT14" s="151">
        <v>1.3</v>
      </c>
    </row>
    <row r="15" spans="1:72" ht="15" customHeight="1">
      <c r="A15" s="144" t="s">
        <v>175</v>
      </c>
      <c r="B15" s="145" t="s">
        <v>30</v>
      </c>
      <c r="C15" s="146">
        <v>1.1000000000000001</v>
      </c>
      <c r="D15" s="146">
        <v>0.6</v>
      </c>
      <c r="E15" s="146">
        <v>1.6</v>
      </c>
      <c r="F15" s="146">
        <v>1</v>
      </c>
      <c r="G15" s="146">
        <v>1.4</v>
      </c>
      <c r="H15" s="146">
        <v>1.5</v>
      </c>
      <c r="I15" s="146">
        <v>1.3</v>
      </c>
      <c r="J15" s="146">
        <v>1.6</v>
      </c>
      <c r="K15" s="146">
        <v>1.6</v>
      </c>
      <c r="L15" s="146">
        <v>1.8</v>
      </c>
      <c r="M15" s="146">
        <v>1.6</v>
      </c>
      <c r="N15" s="146">
        <v>1.9</v>
      </c>
      <c r="O15" s="146">
        <v>2</v>
      </c>
      <c r="P15" s="146">
        <v>1.7</v>
      </c>
      <c r="Q15" s="146">
        <v>0.6</v>
      </c>
      <c r="R15" s="146">
        <v>0.8</v>
      </c>
      <c r="S15" s="146">
        <v>0.5</v>
      </c>
      <c r="T15" s="146">
        <v>0.7</v>
      </c>
      <c r="U15" s="146">
        <v>1.2</v>
      </c>
      <c r="V15" s="146">
        <v>0.9</v>
      </c>
      <c r="W15" s="146">
        <v>1.2</v>
      </c>
      <c r="X15" s="146">
        <v>1</v>
      </c>
      <c r="Y15" s="146">
        <v>1</v>
      </c>
      <c r="Z15" s="146">
        <v>1.4</v>
      </c>
      <c r="AA15" s="147">
        <v>1.4</v>
      </c>
      <c r="AB15" s="146">
        <v>1.5</v>
      </c>
      <c r="AC15" s="146">
        <v>1.6</v>
      </c>
      <c r="AD15" s="146">
        <v>1.6</v>
      </c>
      <c r="AE15" s="146">
        <v>1.5</v>
      </c>
      <c r="AF15" s="147">
        <v>1.3</v>
      </c>
      <c r="AG15" s="146">
        <v>1.2</v>
      </c>
      <c r="AH15" s="146">
        <v>1.3</v>
      </c>
      <c r="AI15" s="146">
        <v>1.3</v>
      </c>
      <c r="AJ15" s="146">
        <v>1.5</v>
      </c>
      <c r="AK15" s="147">
        <v>1</v>
      </c>
      <c r="AL15" s="146">
        <v>1.3</v>
      </c>
      <c r="AM15" s="146">
        <v>1.4</v>
      </c>
      <c r="AN15" s="146">
        <v>1.3</v>
      </c>
      <c r="AO15" s="146">
        <v>1.3</v>
      </c>
      <c r="AP15" s="147">
        <v>1.3</v>
      </c>
      <c r="AQ15" s="146">
        <v>1.2</v>
      </c>
      <c r="AR15" s="146">
        <v>1.1000000000000001</v>
      </c>
      <c r="AS15" s="146">
        <v>1.2</v>
      </c>
      <c r="AT15" s="146">
        <v>1.2</v>
      </c>
      <c r="AU15" s="147">
        <v>1.2</v>
      </c>
      <c r="AV15" s="146">
        <v>0.9</v>
      </c>
      <c r="AW15" s="146">
        <v>1</v>
      </c>
      <c r="AX15" s="146">
        <v>1.1000000000000001</v>
      </c>
      <c r="AY15" s="146">
        <v>1</v>
      </c>
      <c r="AZ15" s="147">
        <v>0.6</v>
      </c>
      <c r="BA15" s="146">
        <v>0.6</v>
      </c>
      <c r="BB15" s="146">
        <v>0.7</v>
      </c>
      <c r="BC15" s="146">
        <v>0.6</v>
      </c>
      <c r="BD15" s="146">
        <v>0.7</v>
      </c>
      <c r="BE15" s="147">
        <v>0.6</v>
      </c>
      <c r="BF15" s="146">
        <v>0.6</v>
      </c>
      <c r="BG15" s="146">
        <v>0.5</v>
      </c>
      <c r="BH15" s="146">
        <v>0.6</v>
      </c>
      <c r="BI15" s="146">
        <v>0.7</v>
      </c>
      <c r="BJ15" s="147">
        <v>0.6</v>
      </c>
      <c r="BK15" s="146">
        <v>1.1000000000000001</v>
      </c>
      <c r="BL15" s="146">
        <v>0.5</v>
      </c>
      <c r="BM15" s="146">
        <v>0.7</v>
      </c>
      <c r="BN15" s="146">
        <v>1.5</v>
      </c>
      <c r="BO15" s="147">
        <v>1.6</v>
      </c>
      <c r="BP15" s="146">
        <v>0.8</v>
      </c>
      <c r="BQ15" s="146">
        <v>1.2</v>
      </c>
      <c r="BR15" s="146">
        <v>0.8</v>
      </c>
      <c r="BS15" s="146">
        <v>0.8</v>
      </c>
      <c r="BT15" s="147">
        <v>0.5</v>
      </c>
    </row>
    <row r="16" spans="1:72" ht="15" customHeight="1">
      <c r="A16" s="144" t="s">
        <v>176</v>
      </c>
      <c r="B16" s="145" t="s">
        <v>32</v>
      </c>
      <c r="C16" s="146">
        <v>2.6</v>
      </c>
      <c r="D16" s="146">
        <v>2.2999999999999998</v>
      </c>
      <c r="E16" s="146">
        <v>2.6</v>
      </c>
      <c r="F16" s="146">
        <v>2.6</v>
      </c>
      <c r="G16" s="146">
        <v>2.8</v>
      </c>
      <c r="H16" s="146">
        <v>3</v>
      </c>
      <c r="I16" s="146">
        <v>2.9</v>
      </c>
      <c r="J16" s="146">
        <v>3.2</v>
      </c>
      <c r="K16" s="146">
        <v>3</v>
      </c>
      <c r="L16" s="146">
        <v>3.1</v>
      </c>
      <c r="M16" s="146">
        <v>2.8</v>
      </c>
      <c r="N16" s="146">
        <v>3</v>
      </c>
      <c r="O16" s="146">
        <v>3.1</v>
      </c>
      <c r="P16" s="146">
        <v>2.9</v>
      </c>
      <c r="Q16" s="146">
        <v>2.2999999999999998</v>
      </c>
      <c r="R16" s="146">
        <v>2.2999999999999998</v>
      </c>
      <c r="S16" s="146">
        <v>1.9</v>
      </c>
      <c r="T16" s="146">
        <v>2</v>
      </c>
      <c r="U16" s="146">
        <v>2.6</v>
      </c>
      <c r="V16" s="146">
        <v>2.6</v>
      </c>
      <c r="W16" s="146">
        <v>3</v>
      </c>
      <c r="X16" s="146">
        <v>2.5</v>
      </c>
      <c r="Y16" s="146">
        <v>3.2</v>
      </c>
      <c r="Z16" s="146">
        <v>3.4</v>
      </c>
      <c r="AA16" s="147">
        <v>2.9</v>
      </c>
      <c r="AB16" s="146">
        <v>3.3</v>
      </c>
      <c r="AC16" s="146">
        <v>3.1</v>
      </c>
      <c r="AD16" s="146">
        <v>3.5</v>
      </c>
      <c r="AE16" s="146">
        <v>3.4</v>
      </c>
      <c r="AF16" s="147">
        <v>3.2</v>
      </c>
      <c r="AG16" s="146">
        <v>3</v>
      </c>
      <c r="AH16" s="146">
        <v>2.9</v>
      </c>
      <c r="AI16" s="146">
        <v>2.9</v>
      </c>
      <c r="AJ16" s="146">
        <v>3.4</v>
      </c>
      <c r="AK16" s="147">
        <v>2.7</v>
      </c>
      <c r="AL16" s="146">
        <v>3.3</v>
      </c>
      <c r="AM16" s="146">
        <v>3.1</v>
      </c>
      <c r="AN16" s="146">
        <v>3.1</v>
      </c>
      <c r="AO16" s="146">
        <v>3.7</v>
      </c>
      <c r="AP16" s="147">
        <v>3.4</v>
      </c>
      <c r="AQ16" s="146">
        <v>3.7</v>
      </c>
      <c r="AR16" s="146">
        <v>3.7</v>
      </c>
      <c r="AS16" s="146">
        <v>3.8</v>
      </c>
      <c r="AT16" s="146">
        <v>3.9</v>
      </c>
      <c r="AU16" s="147">
        <v>3.5</v>
      </c>
      <c r="AV16" s="146">
        <v>3.5</v>
      </c>
      <c r="AW16" s="146">
        <v>3.7</v>
      </c>
      <c r="AX16" s="146">
        <v>3.7</v>
      </c>
      <c r="AY16" s="146">
        <v>3.4</v>
      </c>
      <c r="AZ16" s="147">
        <v>3</v>
      </c>
      <c r="BA16" s="146">
        <v>2.9</v>
      </c>
      <c r="BB16" s="146">
        <v>2.9</v>
      </c>
      <c r="BC16" s="146">
        <v>3</v>
      </c>
      <c r="BD16" s="146">
        <v>3.1</v>
      </c>
      <c r="BE16" s="147">
        <v>2.7</v>
      </c>
      <c r="BF16" s="146">
        <v>2.9</v>
      </c>
      <c r="BG16" s="146">
        <v>2.8</v>
      </c>
      <c r="BH16" s="146">
        <v>3</v>
      </c>
      <c r="BI16" s="146">
        <v>3</v>
      </c>
      <c r="BJ16" s="147">
        <v>2.7</v>
      </c>
      <c r="BK16" s="146">
        <v>3.1</v>
      </c>
      <c r="BL16" s="146">
        <v>3</v>
      </c>
      <c r="BM16" s="146">
        <v>3.3</v>
      </c>
      <c r="BN16" s="146">
        <v>3.3</v>
      </c>
      <c r="BO16" s="147">
        <v>3</v>
      </c>
      <c r="BP16" s="146">
        <v>2.9</v>
      </c>
      <c r="BQ16" s="146">
        <v>2.9</v>
      </c>
      <c r="BR16" s="146">
        <v>3</v>
      </c>
      <c r="BS16" s="146">
        <v>2.9</v>
      </c>
      <c r="BT16" s="147">
        <v>2.8</v>
      </c>
    </row>
    <row r="17" spans="1:72" ht="15" customHeight="1">
      <c r="A17" s="144" t="s">
        <v>177</v>
      </c>
      <c r="B17" s="145" t="s">
        <v>178</v>
      </c>
      <c r="C17" s="146">
        <v>2</v>
      </c>
      <c r="D17" s="146">
        <v>1.7</v>
      </c>
      <c r="E17" s="146">
        <v>1.9</v>
      </c>
      <c r="F17" s="146">
        <v>1.9</v>
      </c>
      <c r="G17" s="146">
        <v>2.4</v>
      </c>
      <c r="H17" s="146">
        <v>2.4</v>
      </c>
      <c r="I17" s="146">
        <v>2.2999999999999998</v>
      </c>
      <c r="J17" s="146">
        <v>2.6</v>
      </c>
      <c r="K17" s="146">
        <v>2.4</v>
      </c>
      <c r="L17" s="146">
        <v>2.4</v>
      </c>
      <c r="M17" s="146">
        <v>2</v>
      </c>
      <c r="N17" s="146">
        <v>2.5</v>
      </c>
      <c r="O17" s="146">
        <v>2.4</v>
      </c>
      <c r="P17" s="146">
        <v>2.1</v>
      </c>
      <c r="Q17" s="146">
        <v>1.1000000000000001</v>
      </c>
      <c r="R17" s="146">
        <v>1.6</v>
      </c>
      <c r="S17" s="146">
        <v>1.1000000000000001</v>
      </c>
      <c r="T17" s="146">
        <v>1.2</v>
      </c>
      <c r="U17" s="146">
        <v>2</v>
      </c>
      <c r="V17" s="146">
        <v>1.8</v>
      </c>
      <c r="W17" s="146">
        <v>2.4</v>
      </c>
      <c r="X17" s="146">
        <v>2.1</v>
      </c>
      <c r="Y17" s="146">
        <v>2.7</v>
      </c>
      <c r="Z17" s="146">
        <v>3</v>
      </c>
      <c r="AA17" s="147">
        <v>1.9</v>
      </c>
      <c r="AB17" s="146">
        <v>2.6</v>
      </c>
      <c r="AC17" s="146">
        <v>2.2000000000000002</v>
      </c>
      <c r="AD17" s="146">
        <v>2.2000000000000002</v>
      </c>
      <c r="AE17" s="146">
        <v>3</v>
      </c>
      <c r="AF17" s="147">
        <v>3</v>
      </c>
      <c r="AG17" s="146">
        <v>2.7</v>
      </c>
      <c r="AH17" s="146">
        <v>2.6</v>
      </c>
      <c r="AI17" s="146">
        <v>2.5</v>
      </c>
      <c r="AJ17" s="146">
        <v>3.1</v>
      </c>
      <c r="AK17" s="147">
        <v>2.5</v>
      </c>
      <c r="AL17" s="146">
        <v>3</v>
      </c>
      <c r="AM17" s="146">
        <v>2.9</v>
      </c>
      <c r="AN17" s="146">
        <v>2.7</v>
      </c>
      <c r="AO17" s="146">
        <v>3.4</v>
      </c>
      <c r="AP17" s="147">
        <v>3.1</v>
      </c>
      <c r="AQ17" s="146">
        <v>3.3</v>
      </c>
      <c r="AR17" s="146">
        <v>3.3</v>
      </c>
      <c r="AS17" s="146">
        <v>3.3</v>
      </c>
      <c r="AT17" s="146">
        <v>3.8</v>
      </c>
      <c r="AU17" s="147">
        <v>2.9</v>
      </c>
      <c r="AV17" s="146">
        <v>2.9</v>
      </c>
      <c r="AW17" s="146">
        <v>3</v>
      </c>
      <c r="AX17" s="146">
        <v>3.3</v>
      </c>
      <c r="AY17" s="146">
        <v>2.9</v>
      </c>
      <c r="AZ17" s="147">
        <v>2.7</v>
      </c>
      <c r="BA17" s="146">
        <v>2.6</v>
      </c>
      <c r="BB17" s="146">
        <v>2.6</v>
      </c>
      <c r="BC17" s="146">
        <v>2.7</v>
      </c>
      <c r="BD17" s="146">
        <v>2.7</v>
      </c>
      <c r="BE17" s="147">
        <v>2.5</v>
      </c>
      <c r="BF17" s="146">
        <v>2.5</v>
      </c>
      <c r="BG17" s="146">
        <v>2.6</v>
      </c>
      <c r="BH17" s="146">
        <v>2.6</v>
      </c>
      <c r="BI17" s="146">
        <v>2.4</v>
      </c>
      <c r="BJ17" s="147">
        <v>2.4</v>
      </c>
      <c r="BK17" s="146">
        <v>2.7</v>
      </c>
      <c r="BL17" s="146">
        <v>2.6</v>
      </c>
      <c r="BM17" s="146">
        <v>2.9</v>
      </c>
      <c r="BN17" s="146">
        <v>2.8</v>
      </c>
      <c r="BO17" s="147">
        <v>2.4</v>
      </c>
      <c r="BP17" s="146">
        <v>2.2000000000000002</v>
      </c>
      <c r="BQ17" s="146">
        <v>2.2999999999999998</v>
      </c>
      <c r="BR17" s="146">
        <v>2.2000000000000002</v>
      </c>
      <c r="BS17" s="146">
        <v>2.1</v>
      </c>
      <c r="BT17" s="147">
        <v>2.2999999999999998</v>
      </c>
    </row>
    <row r="18" spans="1:72" ht="15" customHeight="1">
      <c r="A18" s="152" t="s">
        <v>179</v>
      </c>
      <c r="B18" s="149" t="s">
        <v>36</v>
      </c>
      <c r="C18" s="150">
        <v>1.7</v>
      </c>
      <c r="D18" s="150">
        <v>1.4</v>
      </c>
      <c r="E18" s="150">
        <v>1.5</v>
      </c>
      <c r="F18" s="150">
        <v>1.7</v>
      </c>
      <c r="G18" s="150">
        <v>2.2000000000000002</v>
      </c>
      <c r="H18" s="150">
        <v>2.2999999999999998</v>
      </c>
      <c r="I18" s="150">
        <v>2.2000000000000002</v>
      </c>
      <c r="J18" s="150">
        <v>2.5</v>
      </c>
      <c r="K18" s="150">
        <v>2.1</v>
      </c>
      <c r="L18" s="150">
        <v>2.2999999999999998</v>
      </c>
      <c r="M18" s="150">
        <v>1.8</v>
      </c>
      <c r="N18" s="150">
        <v>2.2999999999999998</v>
      </c>
      <c r="O18" s="150">
        <v>2.2999999999999998</v>
      </c>
      <c r="P18" s="150">
        <v>1.6</v>
      </c>
      <c r="Q18" s="150">
        <v>0.9</v>
      </c>
      <c r="R18" s="150">
        <v>1.3</v>
      </c>
      <c r="S18" s="150">
        <v>1</v>
      </c>
      <c r="T18" s="150">
        <v>1</v>
      </c>
      <c r="U18" s="150">
        <v>1.7</v>
      </c>
      <c r="V18" s="150">
        <v>1.5</v>
      </c>
      <c r="W18" s="150">
        <v>2</v>
      </c>
      <c r="X18" s="150">
        <v>1.8</v>
      </c>
      <c r="Y18" s="150">
        <v>2.5</v>
      </c>
      <c r="Z18" s="150">
        <v>2.2999999999999998</v>
      </c>
      <c r="AA18" s="151">
        <v>1.4</v>
      </c>
      <c r="AB18" s="150">
        <v>2.1</v>
      </c>
      <c r="AC18" s="150">
        <v>1.8</v>
      </c>
      <c r="AD18" s="150">
        <v>1.8</v>
      </c>
      <c r="AE18" s="150">
        <v>2.4</v>
      </c>
      <c r="AF18" s="151">
        <v>2.4</v>
      </c>
      <c r="AG18" s="150">
        <v>2</v>
      </c>
      <c r="AH18" s="150">
        <v>2.1</v>
      </c>
      <c r="AI18" s="150">
        <v>2</v>
      </c>
      <c r="AJ18" s="150">
        <v>2.2999999999999998</v>
      </c>
      <c r="AK18" s="151">
        <v>1.6</v>
      </c>
      <c r="AL18" s="150">
        <v>2.2000000000000002</v>
      </c>
      <c r="AM18" s="150">
        <v>2.2000000000000002</v>
      </c>
      <c r="AN18" s="150">
        <v>2.1</v>
      </c>
      <c r="AO18" s="150">
        <v>2.4</v>
      </c>
      <c r="AP18" s="151">
        <v>2.2000000000000002</v>
      </c>
      <c r="AQ18" s="150">
        <v>2.5</v>
      </c>
      <c r="AR18" s="150">
        <v>2.5</v>
      </c>
      <c r="AS18" s="150">
        <v>2.5</v>
      </c>
      <c r="AT18" s="150">
        <v>2.8</v>
      </c>
      <c r="AU18" s="151">
        <v>2.2999999999999998</v>
      </c>
      <c r="AV18" s="150">
        <v>2.2999999999999998</v>
      </c>
      <c r="AW18" s="150">
        <v>2.6</v>
      </c>
      <c r="AX18" s="150">
        <v>2.5</v>
      </c>
      <c r="AY18" s="150">
        <v>2.2999999999999998</v>
      </c>
      <c r="AZ18" s="151">
        <v>1.9</v>
      </c>
      <c r="BA18" s="150">
        <v>1.8</v>
      </c>
      <c r="BB18" s="150">
        <v>1.8</v>
      </c>
      <c r="BC18" s="150">
        <v>1.9</v>
      </c>
      <c r="BD18" s="150">
        <v>1.8</v>
      </c>
      <c r="BE18" s="151">
        <v>1.6</v>
      </c>
      <c r="BF18" s="150">
        <v>2</v>
      </c>
      <c r="BG18" s="150">
        <v>1.9</v>
      </c>
      <c r="BH18" s="150">
        <v>1.8</v>
      </c>
      <c r="BI18" s="150">
        <v>2</v>
      </c>
      <c r="BJ18" s="151">
        <v>2.1</v>
      </c>
      <c r="BK18" s="150">
        <v>2.2000000000000002</v>
      </c>
      <c r="BL18" s="150">
        <v>2.2000000000000002</v>
      </c>
      <c r="BM18" s="150">
        <v>2.4</v>
      </c>
      <c r="BN18" s="150">
        <v>2.2999999999999998</v>
      </c>
      <c r="BO18" s="151">
        <v>2.1</v>
      </c>
      <c r="BP18" s="150">
        <v>2</v>
      </c>
      <c r="BQ18" s="150">
        <v>2</v>
      </c>
      <c r="BR18" s="150">
        <v>1.9</v>
      </c>
      <c r="BS18" s="150">
        <v>1.8</v>
      </c>
      <c r="BT18" s="151">
        <v>2.1</v>
      </c>
    </row>
    <row r="19" spans="1:72" ht="15" customHeight="1">
      <c r="A19" s="148" t="s">
        <v>180</v>
      </c>
      <c r="B19" s="149" t="s">
        <v>38</v>
      </c>
      <c r="C19" s="150">
        <v>2.5</v>
      </c>
      <c r="D19" s="150">
        <v>2.2999999999999998</v>
      </c>
      <c r="E19" s="150">
        <v>2.6</v>
      </c>
      <c r="F19" s="150">
        <v>2.4</v>
      </c>
      <c r="G19" s="150">
        <v>2.8</v>
      </c>
      <c r="H19" s="150">
        <v>2.8</v>
      </c>
      <c r="I19" s="150">
        <v>2.4</v>
      </c>
      <c r="J19" s="150">
        <v>2.9</v>
      </c>
      <c r="K19" s="150">
        <v>3</v>
      </c>
      <c r="L19" s="150">
        <v>2.8</v>
      </c>
      <c r="M19" s="150">
        <v>2.6</v>
      </c>
      <c r="N19" s="150">
        <v>2.9</v>
      </c>
      <c r="O19" s="150">
        <v>2.8</v>
      </c>
      <c r="P19" s="150">
        <v>3.1</v>
      </c>
      <c r="Q19" s="150">
        <v>1.7</v>
      </c>
      <c r="R19" s="150">
        <v>2.1</v>
      </c>
      <c r="S19" s="150">
        <v>1.4</v>
      </c>
      <c r="T19" s="150">
        <v>1.8</v>
      </c>
      <c r="U19" s="150">
        <v>2.8</v>
      </c>
      <c r="V19" s="150">
        <v>2.4</v>
      </c>
      <c r="W19" s="150">
        <v>3.3</v>
      </c>
      <c r="X19" s="150">
        <v>2.5</v>
      </c>
      <c r="Y19" s="150">
        <v>3.1</v>
      </c>
      <c r="Z19" s="150">
        <v>4.3</v>
      </c>
      <c r="AA19" s="151">
        <v>3.1</v>
      </c>
      <c r="AB19" s="150">
        <v>3.7</v>
      </c>
      <c r="AC19" s="150">
        <v>3.1</v>
      </c>
      <c r="AD19" s="150">
        <v>3.1</v>
      </c>
      <c r="AE19" s="150">
        <v>4.3</v>
      </c>
      <c r="AF19" s="151">
        <v>4.4000000000000004</v>
      </c>
      <c r="AG19" s="150">
        <v>4.4000000000000004</v>
      </c>
      <c r="AH19" s="150">
        <v>3.8</v>
      </c>
      <c r="AI19" s="150">
        <v>3.7</v>
      </c>
      <c r="AJ19" s="150">
        <v>5.2</v>
      </c>
      <c r="AK19" s="151">
        <v>4.8</v>
      </c>
      <c r="AL19" s="150">
        <v>4.9000000000000004</v>
      </c>
      <c r="AM19" s="150">
        <v>4.8</v>
      </c>
      <c r="AN19" s="150">
        <v>4.3</v>
      </c>
      <c r="AO19" s="150">
        <v>5.5</v>
      </c>
      <c r="AP19" s="151">
        <v>4.8</v>
      </c>
      <c r="AQ19" s="150">
        <v>5.0999999999999996</v>
      </c>
      <c r="AR19" s="150">
        <v>5</v>
      </c>
      <c r="AS19" s="150">
        <v>4.9000000000000004</v>
      </c>
      <c r="AT19" s="150">
        <v>6</v>
      </c>
      <c r="AU19" s="151">
        <v>4.5</v>
      </c>
      <c r="AV19" s="150">
        <v>4.3</v>
      </c>
      <c r="AW19" s="150">
        <v>3.9</v>
      </c>
      <c r="AX19" s="150">
        <v>5</v>
      </c>
      <c r="AY19" s="150">
        <v>4</v>
      </c>
      <c r="AZ19" s="151">
        <v>4.3</v>
      </c>
      <c r="BA19" s="150">
        <v>4.4000000000000004</v>
      </c>
      <c r="BB19" s="150">
        <v>4.5</v>
      </c>
      <c r="BC19" s="150">
        <v>4.4000000000000004</v>
      </c>
      <c r="BD19" s="150">
        <v>4.4000000000000004</v>
      </c>
      <c r="BE19" s="151">
        <v>4.4000000000000004</v>
      </c>
      <c r="BF19" s="150">
        <v>3.6</v>
      </c>
      <c r="BG19" s="150">
        <v>4</v>
      </c>
      <c r="BH19" s="150">
        <v>4.0999999999999996</v>
      </c>
      <c r="BI19" s="150">
        <v>3.1</v>
      </c>
      <c r="BJ19" s="151">
        <v>3.1</v>
      </c>
      <c r="BK19" s="150">
        <v>3.6</v>
      </c>
      <c r="BL19" s="150">
        <v>3.5</v>
      </c>
      <c r="BM19" s="150">
        <v>4</v>
      </c>
      <c r="BN19" s="150">
        <v>3.8</v>
      </c>
      <c r="BO19" s="151">
        <v>3.1</v>
      </c>
      <c r="BP19" s="150">
        <v>2.8</v>
      </c>
      <c r="BQ19" s="150">
        <v>2.9</v>
      </c>
      <c r="BR19" s="150">
        <v>2.8</v>
      </c>
      <c r="BS19" s="150">
        <v>2.9</v>
      </c>
      <c r="BT19" s="151">
        <v>2.7</v>
      </c>
    </row>
    <row r="20" spans="1:72" ht="15" customHeight="1">
      <c r="A20" s="144" t="s">
        <v>181</v>
      </c>
      <c r="B20" s="145" t="s">
        <v>182</v>
      </c>
      <c r="C20" s="146">
        <v>2.6</v>
      </c>
      <c r="D20" s="146">
        <v>2.2000000000000002</v>
      </c>
      <c r="E20" s="146">
        <v>2.8</v>
      </c>
      <c r="F20" s="146">
        <v>2.8</v>
      </c>
      <c r="G20" s="146">
        <v>2.8</v>
      </c>
      <c r="H20" s="146">
        <v>2.9</v>
      </c>
      <c r="I20" s="146">
        <v>2.9</v>
      </c>
      <c r="J20" s="146">
        <v>3.1</v>
      </c>
      <c r="K20" s="146">
        <v>2.6</v>
      </c>
      <c r="L20" s="146">
        <v>3.1</v>
      </c>
      <c r="M20" s="146">
        <v>2</v>
      </c>
      <c r="N20" s="146">
        <v>2.2999999999999998</v>
      </c>
      <c r="O20" s="146">
        <v>2.7</v>
      </c>
      <c r="P20" s="146">
        <v>1.7</v>
      </c>
      <c r="Q20" s="146">
        <v>1.3</v>
      </c>
      <c r="R20" s="146">
        <v>1.3</v>
      </c>
      <c r="S20" s="146">
        <v>1</v>
      </c>
      <c r="T20" s="146">
        <v>1</v>
      </c>
      <c r="U20" s="146">
        <v>1.6</v>
      </c>
      <c r="V20" s="146">
        <v>1.7</v>
      </c>
      <c r="W20" s="146">
        <v>2.5</v>
      </c>
      <c r="X20" s="146">
        <v>2.2999999999999998</v>
      </c>
      <c r="Y20" s="146">
        <v>3.1</v>
      </c>
      <c r="Z20" s="146">
        <v>2.2999999999999998</v>
      </c>
      <c r="AA20" s="147">
        <v>2.2000000000000002</v>
      </c>
      <c r="AB20" s="146">
        <v>2.6</v>
      </c>
      <c r="AC20" s="146">
        <v>2.2000000000000002</v>
      </c>
      <c r="AD20" s="146">
        <v>2.8</v>
      </c>
      <c r="AE20" s="146">
        <v>2.6</v>
      </c>
      <c r="AF20" s="147">
        <v>2.9</v>
      </c>
      <c r="AG20" s="146">
        <v>2.4</v>
      </c>
      <c r="AH20" s="146">
        <v>2.6</v>
      </c>
      <c r="AI20" s="146">
        <v>2.6</v>
      </c>
      <c r="AJ20" s="146">
        <v>2.4</v>
      </c>
      <c r="AK20" s="147">
        <v>1.9</v>
      </c>
      <c r="AL20" s="146">
        <v>2.6</v>
      </c>
      <c r="AM20" s="146">
        <v>2.8</v>
      </c>
      <c r="AN20" s="146">
        <v>2.5</v>
      </c>
      <c r="AO20" s="146">
        <v>2.6</v>
      </c>
      <c r="AP20" s="147">
        <v>2.6</v>
      </c>
      <c r="AQ20" s="146">
        <v>2.8</v>
      </c>
      <c r="AR20" s="146">
        <v>2.9</v>
      </c>
      <c r="AS20" s="146">
        <v>3.1</v>
      </c>
      <c r="AT20" s="146">
        <v>2.7</v>
      </c>
      <c r="AU20" s="147">
        <v>2.6</v>
      </c>
      <c r="AV20" s="146">
        <v>2.4</v>
      </c>
      <c r="AW20" s="146">
        <v>2.8</v>
      </c>
      <c r="AX20" s="146">
        <v>2.6</v>
      </c>
      <c r="AY20" s="146">
        <v>2.2999999999999998</v>
      </c>
      <c r="AZ20" s="147">
        <v>2</v>
      </c>
      <c r="BA20" s="146">
        <v>1.9</v>
      </c>
      <c r="BB20" s="146">
        <v>2.1</v>
      </c>
      <c r="BC20" s="146">
        <v>2.2000000000000002</v>
      </c>
      <c r="BD20" s="146">
        <v>1.8</v>
      </c>
      <c r="BE20" s="147">
        <v>1.5</v>
      </c>
      <c r="BF20" s="146">
        <v>2.2000000000000002</v>
      </c>
      <c r="BG20" s="146">
        <v>2.1</v>
      </c>
      <c r="BH20" s="146">
        <v>2.5</v>
      </c>
      <c r="BI20" s="146">
        <v>2.2000000000000002</v>
      </c>
      <c r="BJ20" s="147">
        <v>2</v>
      </c>
      <c r="BK20" s="146">
        <v>2.4</v>
      </c>
      <c r="BL20" s="146">
        <v>2.5</v>
      </c>
      <c r="BM20" s="146">
        <v>2.7</v>
      </c>
      <c r="BN20" s="146">
        <v>2.2999999999999998</v>
      </c>
      <c r="BO20" s="147">
        <v>2.2000000000000002</v>
      </c>
      <c r="BP20" s="146">
        <v>1.9</v>
      </c>
      <c r="BQ20" s="146">
        <v>2.2000000000000002</v>
      </c>
      <c r="BR20" s="146">
        <v>2.2000000000000002</v>
      </c>
      <c r="BS20" s="146">
        <v>1.8</v>
      </c>
      <c r="BT20" s="147">
        <v>1.4</v>
      </c>
    </row>
    <row r="21" spans="1:72" ht="15" customHeight="1">
      <c r="A21" s="148" t="s">
        <v>183</v>
      </c>
      <c r="B21" s="149" t="s">
        <v>184</v>
      </c>
      <c r="C21" s="150">
        <v>1</v>
      </c>
      <c r="D21" s="150">
        <v>0.4</v>
      </c>
      <c r="E21" s="150">
        <v>1.1000000000000001</v>
      </c>
      <c r="F21" s="150">
        <v>1.8</v>
      </c>
      <c r="G21" s="150">
        <v>0.7</v>
      </c>
      <c r="H21" s="150">
        <v>2.2000000000000002</v>
      </c>
      <c r="I21" s="150">
        <v>0.8</v>
      </c>
      <c r="J21" s="150">
        <v>2.5</v>
      </c>
      <c r="K21" s="150">
        <v>2.6</v>
      </c>
      <c r="L21" s="150">
        <v>3.1</v>
      </c>
      <c r="M21" s="150">
        <v>3.1</v>
      </c>
      <c r="N21" s="150">
        <v>3.3</v>
      </c>
      <c r="O21" s="150">
        <v>4</v>
      </c>
      <c r="P21" s="150">
        <v>3.1</v>
      </c>
      <c r="Q21" s="150">
        <v>2.1</v>
      </c>
      <c r="R21" s="150">
        <v>1.6</v>
      </c>
      <c r="S21" s="150">
        <v>1.4</v>
      </c>
      <c r="T21" s="150">
        <v>1.5</v>
      </c>
      <c r="U21" s="150">
        <v>2</v>
      </c>
      <c r="V21" s="150">
        <v>1.5</v>
      </c>
      <c r="W21" s="150">
        <v>3.3</v>
      </c>
      <c r="X21" s="150">
        <v>2</v>
      </c>
      <c r="Y21" s="150">
        <v>3.6</v>
      </c>
      <c r="Z21" s="150">
        <v>3.4</v>
      </c>
      <c r="AA21" s="151">
        <v>4.3</v>
      </c>
      <c r="AB21" s="150">
        <v>4</v>
      </c>
      <c r="AC21" s="150">
        <v>4</v>
      </c>
      <c r="AD21" s="150">
        <v>4.0999999999999996</v>
      </c>
      <c r="AE21" s="150">
        <v>3.6</v>
      </c>
      <c r="AF21" s="151">
        <v>4.4000000000000004</v>
      </c>
      <c r="AG21" s="150">
        <v>3</v>
      </c>
      <c r="AH21" s="150">
        <v>3.6</v>
      </c>
      <c r="AI21" s="150">
        <v>3</v>
      </c>
      <c r="AJ21" s="150">
        <v>2.8</v>
      </c>
      <c r="AK21" s="151">
        <v>2.5</v>
      </c>
      <c r="AL21" s="150">
        <v>2.9</v>
      </c>
      <c r="AM21" s="150">
        <v>2.8</v>
      </c>
      <c r="AN21" s="150">
        <v>2.6</v>
      </c>
      <c r="AO21" s="150">
        <v>3.1</v>
      </c>
      <c r="AP21" s="151">
        <v>3.1</v>
      </c>
      <c r="AQ21" s="150">
        <v>3.3</v>
      </c>
      <c r="AR21" s="150">
        <v>3.5</v>
      </c>
      <c r="AS21" s="150">
        <v>3.8</v>
      </c>
      <c r="AT21" s="150">
        <v>3.1</v>
      </c>
      <c r="AU21" s="151">
        <v>2.8</v>
      </c>
      <c r="AV21" s="150">
        <v>2.4</v>
      </c>
      <c r="AW21" s="150">
        <v>2.6</v>
      </c>
      <c r="AX21" s="150">
        <v>2.9</v>
      </c>
      <c r="AY21" s="150">
        <v>1.9</v>
      </c>
      <c r="AZ21" s="151">
        <v>2</v>
      </c>
      <c r="BA21" s="150">
        <v>1.9</v>
      </c>
      <c r="BB21" s="150">
        <v>2.2000000000000002</v>
      </c>
      <c r="BC21" s="150">
        <v>2.6</v>
      </c>
      <c r="BD21" s="150">
        <v>1.6</v>
      </c>
      <c r="BE21" s="151">
        <v>0.9</v>
      </c>
      <c r="BF21" s="150">
        <v>1.7</v>
      </c>
      <c r="BG21" s="150">
        <v>1.3</v>
      </c>
      <c r="BH21" s="150">
        <v>1.6</v>
      </c>
      <c r="BI21" s="150">
        <v>2</v>
      </c>
      <c r="BJ21" s="151">
        <v>2.1</v>
      </c>
      <c r="BK21" s="150">
        <v>2</v>
      </c>
      <c r="BL21" s="150">
        <v>2.4</v>
      </c>
      <c r="BM21" s="150">
        <v>2.5</v>
      </c>
      <c r="BN21" s="150">
        <v>1.6</v>
      </c>
      <c r="BO21" s="151">
        <v>1.3</v>
      </c>
      <c r="BP21" s="150">
        <v>1.3</v>
      </c>
      <c r="BQ21" s="150">
        <v>1.3</v>
      </c>
      <c r="BR21" s="150">
        <v>1.3</v>
      </c>
      <c r="BS21" s="150">
        <v>1.5</v>
      </c>
      <c r="BT21" s="151">
        <v>1</v>
      </c>
    </row>
    <row r="22" spans="1:72" ht="15" customHeight="1">
      <c r="A22" s="148" t="s">
        <v>185</v>
      </c>
      <c r="B22" s="149" t="s">
        <v>186</v>
      </c>
      <c r="C22" s="150">
        <v>4.3</v>
      </c>
      <c r="D22" s="150">
        <v>3.6</v>
      </c>
      <c r="E22" s="150">
        <v>3.7</v>
      </c>
      <c r="F22" s="150">
        <v>4.7</v>
      </c>
      <c r="G22" s="150">
        <v>5.2</v>
      </c>
      <c r="H22" s="150">
        <v>4.2</v>
      </c>
      <c r="I22" s="150">
        <v>5.0999999999999996</v>
      </c>
      <c r="J22" s="150">
        <v>5.3</v>
      </c>
      <c r="K22" s="150">
        <v>3.8</v>
      </c>
      <c r="L22" s="150">
        <v>2.8</v>
      </c>
      <c r="M22" s="150">
        <v>1.5</v>
      </c>
      <c r="N22" s="150">
        <v>1.8</v>
      </c>
      <c r="O22" s="150">
        <v>2.7</v>
      </c>
      <c r="P22" s="150">
        <v>0.7</v>
      </c>
      <c r="Q22" s="150">
        <v>0.7</v>
      </c>
      <c r="R22" s="150">
        <v>0.6</v>
      </c>
      <c r="S22" s="150">
        <v>0.3</v>
      </c>
      <c r="T22" s="150">
        <v>0.4</v>
      </c>
      <c r="U22" s="150">
        <v>0.9</v>
      </c>
      <c r="V22" s="150">
        <v>0.9</v>
      </c>
      <c r="W22" s="150">
        <v>1.6</v>
      </c>
      <c r="X22" s="150">
        <v>1.1000000000000001</v>
      </c>
      <c r="Y22" s="150">
        <v>2.8</v>
      </c>
      <c r="Z22" s="150">
        <v>1.2</v>
      </c>
      <c r="AA22" s="151">
        <v>1.4</v>
      </c>
      <c r="AB22" s="150">
        <v>1.3</v>
      </c>
      <c r="AC22" s="150">
        <v>1.3</v>
      </c>
      <c r="AD22" s="150">
        <v>1.8</v>
      </c>
      <c r="AE22" s="150">
        <v>1.1000000000000001</v>
      </c>
      <c r="AF22" s="151">
        <v>1</v>
      </c>
      <c r="AG22" s="150">
        <v>1.3</v>
      </c>
      <c r="AH22" s="150">
        <v>1.1000000000000001</v>
      </c>
      <c r="AI22" s="150">
        <v>1.9</v>
      </c>
      <c r="AJ22" s="150">
        <v>1.3</v>
      </c>
      <c r="AK22" s="151">
        <v>0.7</v>
      </c>
      <c r="AL22" s="150">
        <v>2.2999999999999998</v>
      </c>
      <c r="AM22" s="150">
        <v>3.2</v>
      </c>
      <c r="AN22" s="150">
        <v>2.4</v>
      </c>
      <c r="AO22" s="150">
        <v>2.2000000000000002</v>
      </c>
      <c r="AP22" s="151">
        <v>1.5</v>
      </c>
      <c r="AQ22" s="150">
        <v>2.2000000000000002</v>
      </c>
      <c r="AR22" s="150">
        <v>2.2999999999999998</v>
      </c>
      <c r="AS22" s="150">
        <v>3.2</v>
      </c>
      <c r="AT22" s="150">
        <v>1.6</v>
      </c>
      <c r="AU22" s="151">
        <v>1.5</v>
      </c>
      <c r="AV22" s="150">
        <v>1.3</v>
      </c>
      <c r="AW22" s="150">
        <v>1.9</v>
      </c>
      <c r="AX22" s="150">
        <v>1.2</v>
      </c>
      <c r="AY22" s="150">
        <v>1.2</v>
      </c>
      <c r="AZ22" s="151">
        <v>0.8</v>
      </c>
      <c r="BA22" s="150">
        <v>0.7</v>
      </c>
      <c r="BB22" s="150">
        <v>0.9</v>
      </c>
      <c r="BC22" s="150">
        <v>0.8</v>
      </c>
      <c r="BD22" s="150">
        <v>0.7</v>
      </c>
      <c r="BE22" s="151">
        <v>0.5</v>
      </c>
      <c r="BF22" s="150">
        <v>1.4</v>
      </c>
      <c r="BG22" s="150">
        <v>1.8</v>
      </c>
      <c r="BH22" s="150">
        <v>2.6</v>
      </c>
      <c r="BI22" s="150">
        <v>0.9</v>
      </c>
      <c r="BJ22" s="151">
        <v>0.4</v>
      </c>
      <c r="BK22" s="150">
        <v>1.2</v>
      </c>
      <c r="BL22" s="150">
        <v>1.4</v>
      </c>
      <c r="BM22" s="150">
        <v>1</v>
      </c>
      <c r="BN22" s="150">
        <v>1.2</v>
      </c>
      <c r="BO22" s="151">
        <v>1.1000000000000001</v>
      </c>
      <c r="BP22" s="150">
        <v>1.7</v>
      </c>
      <c r="BQ22" s="150">
        <v>1.5</v>
      </c>
      <c r="BR22" s="150">
        <v>1.8</v>
      </c>
      <c r="BS22" s="150">
        <v>1.6</v>
      </c>
      <c r="BT22" s="151">
        <v>1.9</v>
      </c>
    </row>
    <row r="23" spans="1:72" ht="15" customHeight="1">
      <c r="A23" s="148" t="s">
        <v>187</v>
      </c>
      <c r="B23" s="149" t="s">
        <v>188</v>
      </c>
      <c r="C23" s="150">
        <v>3.6</v>
      </c>
      <c r="D23" s="150">
        <v>3.2</v>
      </c>
      <c r="E23" s="150">
        <v>4</v>
      </c>
      <c r="F23" s="150">
        <v>3.6</v>
      </c>
      <c r="G23" s="150">
        <v>3.5</v>
      </c>
      <c r="H23" s="150">
        <v>3.6</v>
      </c>
      <c r="I23" s="150">
        <v>4.0999999999999996</v>
      </c>
      <c r="J23" s="150">
        <v>3</v>
      </c>
      <c r="K23" s="150">
        <v>2.2999999999999998</v>
      </c>
      <c r="L23" s="150">
        <v>5.2</v>
      </c>
      <c r="M23" s="150">
        <v>2.6</v>
      </c>
      <c r="N23" s="150">
        <v>3.1</v>
      </c>
      <c r="O23" s="150">
        <v>2.9</v>
      </c>
      <c r="P23" s="150">
        <v>2</v>
      </c>
      <c r="Q23" s="150">
        <v>2.2000000000000002</v>
      </c>
      <c r="R23" s="150">
        <v>2.4</v>
      </c>
      <c r="S23" s="150">
        <v>2.2000000000000002</v>
      </c>
      <c r="T23" s="150">
        <v>1.6</v>
      </c>
      <c r="U23" s="150">
        <v>2.2000000000000002</v>
      </c>
      <c r="V23" s="150">
        <v>3.4</v>
      </c>
      <c r="W23" s="150">
        <v>3.3</v>
      </c>
      <c r="X23" s="150">
        <v>4.5</v>
      </c>
      <c r="Y23" s="150">
        <v>4.0999999999999996</v>
      </c>
      <c r="Z23" s="150">
        <v>2.4</v>
      </c>
      <c r="AA23" s="151">
        <v>2.2999999999999998</v>
      </c>
      <c r="AB23" s="150">
        <v>4.0999999999999996</v>
      </c>
      <c r="AC23" s="150">
        <v>2.7</v>
      </c>
      <c r="AD23" s="150">
        <v>4.4000000000000004</v>
      </c>
      <c r="AE23" s="150">
        <v>4.5</v>
      </c>
      <c r="AF23" s="151">
        <v>4.8</v>
      </c>
      <c r="AG23" s="150">
        <v>3.4</v>
      </c>
      <c r="AH23" s="150">
        <v>4</v>
      </c>
      <c r="AI23" s="150">
        <v>4.0999999999999996</v>
      </c>
      <c r="AJ23" s="150">
        <v>3.1</v>
      </c>
      <c r="AK23" s="151">
        <v>2.2999999999999998</v>
      </c>
      <c r="AL23" s="150">
        <v>3.1</v>
      </c>
      <c r="AM23" s="150">
        <v>3.3</v>
      </c>
      <c r="AN23" s="150">
        <v>3.2</v>
      </c>
      <c r="AO23" s="150">
        <v>2.5</v>
      </c>
      <c r="AP23" s="151">
        <v>3.3</v>
      </c>
      <c r="AQ23" s="150">
        <v>2.7</v>
      </c>
      <c r="AR23" s="150">
        <v>2.2000000000000002</v>
      </c>
      <c r="AS23" s="150">
        <v>2.2000000000000002</v>
      </c>
      <c r="AT23" s="150">
        <v>2.8</v>
      </c>
      <c r="AU23" s="151">
        <v>3.5</v>
      </c>
      <c r="AV23" s="150">
        <v>3</v>
      </c>
      <c r="AW23" s="150">
        <v>3.8</v>
      </c>
      <c r="AX23" s="150">
        <v>3</v>
      </c>
      <c r="AY23" s="150">
        <v>2.7</v>
      </c>
      <c r="AZ23" s="151">
        <v>2.4</v>
      </c>
      <c r="BA23" s="150">
        <v>2.1</v>
      </c>
      <c r="BB23" s="150">
        <v>2.5</v>
      </c>
      <c r="BC23" s="150">
        <v>2.2000000000000002</v>
      </c>
      <c r="BD23" s="150">
        <v>1.9</v>
      </c>
      <c r="BE23" s="151">
        <v>1.8</v>
      </c>
      <c r="BF23" s="150">
        <v>1.9</v>
      </c>
      <c r="BG23" s="150">
        <v>2.1</v>
      </c>
      <c r="BH23" s="150">
        <v>1.6</v>
      </c>
      <c r="BI23" s="150">
        <v>1.8</v>
      </c>
      <c r="BJ23" s="151">
        <v>2.2000000000000002</v>
      </c>
      <c r="BK23" s="150">
        <v>2.9</v>
      </c>
      <c r="BL23" s="150">
        <v>2.2999999999999998</v>
      </c>
      <c r="BM23" s="150">
        <v>3.6</v>
      </c>
      <c r="BN23" s="150">
        <v>2.6</v>
      </c>
      <c r="BO23" s="151">
        <v>3</v>
      </c>
      <c r="BP23" s="150">
        <v>2.7</v>
      </c>
      <c r="BQ23" s="150">
        <v>2.8</v>
      </c>
      <c r="BR23" s="150">
        <v>3.4</v>
      </c>
      <c r="BS23" s="150">
        <v>2.4</v>
      </c>
      <c r="BT23" s="151">
        <v>2.4</v>
      </c>
    </row>
    <row r="24" spans="1:72" ht="15" customHeight="1">
      <c r="A24" s="148" t="s">
        <v>189</v>
      </c>
      <c r="B24" s="149" t="s">
        <v>98</v>
      </c>
      <c r="C24" s="150">
        <v>1.5</v>
      </c>
      <c r="D24" s="150">
        <v>1.2</v>
      </c>
      <c r="E24" s="150">
        <v>1.9</v>
      </c>
      <c r="F24" s="150">
        <v>1.4</v>
      </c>
      <c r="G24" s="150">
        <v>1.6</v>
      </c>
      <c r="H24" s="150">
        <v>1.7</v>
      </c>
      <c r="I24" s="150">
        <v>1.5</v>
      </c>
      <c r="J24" s="150">
        <v>1.7</v>
      </c>
      <c r="K24" s="150">
        <v>1.8</v>
      </c>
      <c r="L24" s="150">
        <v>1.8</v>
      </c>
      <c r="M24" s="150">
        <v>1.4</v>
      </c>
      <c r="N24" s="150">
        <v>1.5</v>
      </c>
      <c r="O24" s="150">
        <v>1.9</v>
      </c>
      <c r="P24" s="150">
        <v>1.6</v>
      </c>
      <c r="Q24" s="150">
        <v>0.8</v>
      </c>
      <c r="R24" s="150">
        <v>1</v>
      </c>
      <c r="S24" s="150">
        <v>0.5</v>
      </c>
      <c r="T24" s="150">
        <v>0.8</v>
      </c>
      <c r="U24" s="150">
        <v>1.5</v>
      </c>
      <c r="V24" s="150">
        <v>1.3</v>
      </c>
      <c r="W24" s="150">
        <v>2</v>
      </c>
      <c r="X24" s="150">
        <v>1.8</v>
      </c>
      <c r="Y24" s="150">
        <v>2.2999999999999998</v>
      </c>
      <c r="Z24" s="150">
        <v>2.5</v>
      </c>
      <c r="AA24" s="151">
        <v>1.5</v>
      </c>
      <c r="AB24" s="150">
        <v>1.7</v>
      </c>
      <c r="AC24" s="150">
        <v>1.5</v>
      </c>
      <c r="AD24" s="150">
        <v>1.5</v>
      </c>
      <c r="AE24" s="150">
        <v>1.9</v>
      </c>
      <c r="AF24" s="151">
        <v>1.9</v>
      </c>
      <c r="AG24" s="150">
        <v>2.2000000000000002</v>
      </c>
      <c r="AH24" s="150">
        <v>2</v>
      </c>
      <c r="AI24" s="150">
        <v>1.8</v>
      </c>
      <c r="AJ24" s="150">
        <v>2.6</v>
      </c>
      <c r="AK24" s="151">
        <v>2.2000000000000002</v>
      </c>
      <c r="AL24" s="150">
        <v>2.4</v>
      </c>
      <c r="AM24" s="150">
        <v>2.2000000000000002</v>
      </c>
      <c r="AN24" s="150">
        <v>2.1</v>
      </c>
      <c r="AO24" s="150">
        <v>2.6</v>
      </c>
      <c r="AP24" s="151">
        <v>2.6</v>
      </c>
      <c r="AQ24" s="150">
        <v>3.1</v>
      </c>
      <c r="AR24" s="150">
        <v>3.3</v>
      </c>
      <c r="AS24" s="150">
        <v>3.1</v>
      </c>
      <c r="AT24" s="150">
        <v>3.2</v>
      </c>
      <c r="AU24" s="151">
        <v>2.8</v>
      </c>
      <c r="AV24" s="150">
        <v>2.9</v>
      </c>
      <c r="AW24" s="150">
        <v>3.1</v>
      </c>
      <c r="AX24" s="150">
        <v>2.9</v>
      </c>
      <c r="AY24" s="150">
        <v>3</v>
      </c>
      <c r="AZ24" s="151">
        <v>2.6</v>
      </c>
      <c r="BA24" s="150">
        <v>2.7</v>
      </c>
      <c r="BB24" s="150">
        <v>2.7</v>
      </c>
      <c r="BC24" s="150">
        <v>2.9</v>
      </c>
      <c r="BD24" s="150">
        <v>2.7</v>
      </c>
      <c r="BE24" s="151">
        <v>2.4</v>
      </c>
      <c r="BF24" s="150">
        <v>3.2</v>
      </c>
      <c r="BG24" s="150">
        <v>3.1</v>
      </c>
      <c r="BH24" s="150">
        <v>3.6</v>
      </c>
      <c r="BI24" s="150">
        <v>3.5</v>
      </c>
      <c r="BJ24" s="151">
        <v>2.8</v>
      </c>
      <c r="BK24" s="150">
        <v>3.3</v>
      </c>
      <c r="BL24" s="150">
        <v>3.5</v>
      </c>
      <c r="BM24" s="150">
        <v>3.2</v>
      </c>
      <c r="BN24" s="150">
        <v>3.4</v>
      </c>
      <c r="BO24" s="151">
        <v>3.2</v>
      </c>
      <c r="BP24" s="150">
        <v>2</v>
      </c>
      <c r="BQ24" s="150">
        <v>3</v>
      </c>
      <c r="BR24" s="150">
        <v>2.4</v>
      </c>
      <c r="BS24" s="150">
        <v>1.8</v>
      </c>
      <c r="BT24" s="151">
        <v>0.9</v>
      </c>
    </row>
    <row r="25" spans="1:72" ht="15" customHeight="1">
      <c r="A25" s="144" t="s">
        <v>190</v>
      </c>
      <c r="B25" s="145" t="s">
        <v>191</v>
      </c>
      <c r="C25" s="146">
        <v>3.2</v>
      </c>
      <c r="D25" s="146">
        <v>2.5</v>
      </c>
      <c r="E25" s="146">
        <v>3.2</v>
      </c>
      <c r="F25" s="146">
        <v>3.7</v>
      </c>
      <c r="G25" s="146">
        <v>3.3</v>
      </c>
      <c r="H25" s="146">
        <v>3.2</v>
      </c>
      <c r="I25" s="146">
        <v>3</v>
      </c>
      <c r="J25" s="146">
        <v>3.4</v>
      </c>
      <c r="K25" s="146">
        <v>3.2</v>
      </c>
      <c r="L25" s="146">
        <v>3.3</v>
      </c>
      <c r="M25" s="146">
        <v>3</v>
      </c>
      <c r="N25" s="146">
        <v>3.2</v>
      </c>
      <c r="O25" s="146">
        <v>3.4</v>
      </c>
      <c r="P25" s="146">
        <v>3.4</v>
      </c>
      <c r="Q25" s="146">
        <v>2.1</v>
      </c>
      <c r="R25" s="146">
        <v>2.4</v>
      </c>
      <c r="S25" s="146">
        <v>1</v>
      </c>
      <c r="T25" s="146">
        <v>1.6</v>
      </c>
      <c r="U25" s="146">
        <v>3.6</v>
      </c>
      <c r="V25" s="146">
        <v>3.2</v>
      </c>
      <c r="W25" s="146">
        <v>4.0999999999999996</v>
      </c>
      <c r="X25" s="146">
        <v>3.9</v>
      </c>
      <c r="Y25" s="146">
        <v>3.9</v>
      </c>
      <c r="Z25" s="146">
        <v>4.9000000000000004</v>
      </c>
      <c r="AA25" s="147">
        <v>3.6</v>
      </c>
      <c r="AB25" s="146">
        <v>4.0999999999999996</v>
      </c>
      <c r="AC25" s="146">
        <v>3.8</v>
      </c>
      <c r="AD25" s="146">
        <v>4.2</v>
      </c>
      <c r="AE25" s="146">
        <v>4.7</v>
      </c>
      <c r="AF25" s="147">
        <v>3.9</v>
      </c>
      <c r="AG25" s="146">
        <v>4.4000000000000004</v>
      </c>
      <c r="AH25" s="146">
        <v>3.8</v>
      </c>
      <c r="AI25" s="146">
        <v>3.1</v>
      </c>
      <c r="AJ25" s="146">
        <v>6</v>
      </c>
      <c r="AK25" s="147">
        <v>4.5999999999999996</v>
      </c>
      <c r="AL25" s="146">
        <v>5.3</v>
      </c>
      <c r="AM25" s="146">
        <v>4.5999999999999996</v>
      </c>
      <c r="AN25" s="146">
        <v>4.4000000000000004</v>
      </c>
      <c r="AO25" s="146">
        <v>6.4</v>
      </c>
      <c r="AP25" s="147">
        <v>5.9</v>
      </c>
      <c r="AQ25" s="146">
        <v>5.9</v>
      </c>
      <c r="AR25" s="146">
        <v>5.7</v>
      </c>
      <c r="AS25" s="146">
        <v>6</v>
      </c>
      <c r="AT25" s="146">
        <v>6.3</v>
      </c>
      <c r="AU25" s="147">
        <v>5.6</v>
      </c>
      <c r="AV25" s="146">
        <v>5.4</v>
      </c>
      <c r="AW25" s="146">
        <v>5.7</v>
      </c>
      <c r="AX25" s="146">
        <v>5.3</v>
      </c>
      <c r="AY25" s="146">
        <v>6</v>
      </c>
      <c r="AZ25" s="147">
        <v>4.5999999999999996</v>
      </c>
      <c r="BA25" s="146">
        <v>4.3</v>
      </c>
      <c r="BB25" s="146">
        <v>4.5999999999999996</v>
      </c>
      <c r="BC25" s="146">
        <v>4.0999999999999996</v>
      </c>
      <c r="BD25" s="146">
        <v>4.5</v>
      </c>
      <c r="BE25" s="147">
        <v>3.9</v>
      </c>
      <c r="BF25" s="146">
        <v>4.2</v>
      </c>
      <c r="BG25" s="146">
        <v>3.9</v>
      </c>
      <c r="BH25" s="146">
        <v>4.4000000000000004</v>
      </c>
      <c r="BI25" s="146">
        <v>4.2</v>
      </c>
      <c r="BJ25" s="147">
        <v>4.0999999999999996</v>
      </c>
      <c r="BK25" s="146">
        <v>4.2</v>
      </c>
      <c r="BL25" s="146">
        <v>3.6</v>
      </c>
      <c r="BM25" s="146">
        <v>4.5</v>
      </c>
      <c r="BN25" s="146">
        <v>4.2</v>
      </c>
      <c r="BO25" s="147">
        <v>4.4000000000000004</v>
      </c>
      <c r="BP25" s="146">
        <v>3.8</v>
      </c>
      <c r="BQ25" s="146">
        <v>3.8</v>
      </c>
      <c r="BR25" s="146">
        <v>4.4000000000000004</v>
      </c>
      <c r="BS25" s="146">
        <v>3.5</v>
      </c>
      <c r="BT25" s="147">
        <v>3.4</v>
      </c>
    </row>
    <row r="26" spans="1:72" ht="15" customHeight="1">
      <c r="A26" s="148" t="s">
        <v>192</v>
      </c>
      <c r="B26" s="149" t="s">
        <v>193</v>
      </c>
      <c r="C26" s="150">
        <v>4.0999999999999996</v>
      </c>
      <c r="D26" s="150">
        <v>3.9</v>
      </c>
      <c r="E26" s="150">
        <v>4.5</v>
      </c>
      <c r="F26" s="150">
        <v>4</v>
      </c>
      <c r="G26" s="150">
        <v>4.3</v>
      </c>
      <c r="H26" s="150">
        <v>4.2</v>
      </c>
      <c r="I26" s="150">
        <v>4.3</v>
      </c>
      <c r="J26" s="150">
        <v>4.5</v>
      </c>
      <c r="K26" s="150">
        <v>4.3</v>
      </c>
      <c r="L26" s="150">
        <v>3.5</v>
      </c>
      <c r="M26" s="150">
        <v>3.1</v>
      </c>
      <c r="N26" s="150">
        <v>3.7</v>
      </c>
      <c r="O26" s="150">
        <v>4.4000000000000004</v>
      </c>
      <c r="P26" s="150">
        <v>2.6</v>
      </c>
      <c r="Q26" s="150">
        <v>1.7</v>
      </c>
      <c r="R26" s="150">
        <v>2.4</v>
      </c>
      <c r="S26" s="150">
        <v>1.3</v>
      </c>
      <c r="T26" s="150">
        <v>1.6</v>
      </c>
      <c r="U26" s="150">
        <v>3.8</v>
      </c>
      <c r="V26" s="150">
        <v>2.8</v>
      </c>
      <c r="W26" s="150">
        <v>4.3</v>
      </c>
      <c r="X26" s="150">
        <v>4.5999999999999996</v>
      </c>
      <c r="Y26" s="150">
        <v>3.8</v>
      </c>
      <c r="Z26" s="150">
        <v>4.4000000000000004</v>
      </c>
      <c r="AA26" s="151">
        <v>4.5</v>
      </c>
      <c r="AB26" s="150">
        <v>4.7</v>
      </c>
      <c r="AC26" s="150">
        <v>5.0999999999999996</v>
      </c>
      <c r="AD26" s="150">
        <v>4.5999999999999996</v>
      </c>
      <c r="AE26" s="150">
        <v>4.5</v>
      </c>
      <c r="AF26" s="151">
        <v>4.8</v>
      </c>
      <c r="AG26" s="150">
        <v>4.8</v>
      </c>
      <c r="AH26" s="150">
        <v>4.7</v>
      </c>
      <c r="AI26" s="150">
        <v>3.8</v>
      </c>
      <c r="AJ26" s="150">
        <v>5.2</v>
      </c>
      <c r="AK26" s="151">
        <v>5.3</v>
      </c>
      <c r="AL26" s="150">
        <v>6.3</v>
      </c>
      <c r="AM26" s="150">
        <v>5.3</v>
      </c>
      <c r="AN26" s="150">
        <v>6.3</v>
      </c>
      <c r="AO26" s="150">
        <v>7.2</v>
      </c>
      <c r="AP26" s="151">
        <v>6.5</v>
      </c>
      <c r="AQ26" s="150">
        <v>7.5</v>
      </c>
      <c r="AR26" s="150">
        <v>6.7</v>
      </c>
      <c r="AS26" s="150">
        <v>7.8</v>
      </c>
      <c r="AT26" s="150">
        <v>8</v>
      </c>
      <c r="AU26" s="151">
        <v>7.6</v>
      </c>
      <c r="AV26" s="150">
        <v>7.3</v>
      </c>
      <c r="AW26" s="150">
        <v>7.5</v>
      </c>
      <c r="AX26" s="150">
        <v>7.5</v>
      </c>
      <c r="AY26" s="150">
        <v>7.4</v>
      </c>
      <c r="AZ26" s="151">
        <v>6.9</v>
      </c>
      <c r="BA26" s="150">
        <v>6.7</v>
      </c>
      <c r="BB26" s="150">
        <v>6.9</v>
      </c>
      <c r="BC26" s="150">
        <v>7</v>
      </c>
      <c r="BD26" s="150">
        <v>6</v>
      </c>
      <c r="BE26" s="151">
        <v>6.7</v>
      </c>
      <c r="BF26" s="150">
        <v>6.5</v>
      </c>
      <c r="BG26" s="150">
        <v>6</v>
      </c>
      <c r="BH26" s="150">
        <v>6.5</v>
      </c>
      <c r="BI26" s="150">
        <v>7</v>
      </c>
      <c r="BJ26" s="151">
        <v>6.4</v>
      </c>
      <c r="BK26" s="150">
        <v>8</v>
      </c>
      <c r="BL26" s="150">
        <v>6.7</v>
      </c>
      <c r="BM26" s="150">
        <v>10.7</v>
      </c>
      <c r="BN26" s="150">
        <v>6.5</v>
      </c>
      <c r="BO26" s="151">
        <v>7.9</v>
      </c>
      <c r="BP26" s="150">
        <v>7.1</v>
      </c>
      <c r="BQ26" s="150">
        <v>7.5</v>
      </c>
      <c r="BR26" s="150">
        <v>9.1</v>
      </c>
      <c r="BS26" s="150">
        <v>6.7</v>
      </c>
      <c r="BT26" s="151">
        <v>5.2</v>
      </c>
    </row>
    <row r="27" spans="1:72" ht="15" customHeight="1">
      <c r="A27" s="148" t="s">
        <v>194</v>
      </c>
      <c r="B27" s="149" t="s">
        <v>195</v>
      </c>
      <c r="C27" s="150">
        <v>2.7</v>
      </c>
      <c r="D27" s="150">
        <v>1.8</v>
      </c>
      <c r="E27" s="150">
        <v>2.7</v>
      </c>
      <c r="F27" s="150">
        <v>3.6</v>
      </c>
      <c r="G27" s="150">
        <v>2.9</v>
      </c>
      <c r="H27" s="150">
        <v>2.9</v>
      </c>
      <c r="I27" s="150">
        <v>2.4</v>
      </c>
      <c r="J27" s="150">
        <v>2.9</v>
      </c>
      <c r="K27" s="150">
        <v>2.8</v>
      </c>
      <c r="L27" s="150">
        <v>3.2</v>
      </c>
      <c r="M27" s="150">
        <v>3</v>
      </c>
      <c r="N27" s="150">
        <v>3</v>
      </c>
      <c r="O27" s="150">
        <v>3</v>
      </c>
      <c r="P27" s="150">
        <v>3.7</v>
      </c>
      <c r="Q27" s="150">
        <v>2.2000000000000002</v>
      </c>
      <c r="R27" s="150">
        <v>2.4</v>
      </c>
      <c r="S27" s="150">
        <v>1</v>
      </c>
      <c r="T27" s="150">
        <v>1.6</v>
      </c>
      <c r="U27" s="150">
        <v>3.6</v>
      </c>
      <c r="V27" s="150">
        <v>3.3</v>
      </c>
      <c r="W27" s="150">
        <v>4</v>
      </c>
      <c r="X27" s="150">
        <v>3.6</v>
      </c>
      <c r="Y27" s="150">
        <v>3.9</v>
      </c>
      <c r="Z27" s="150">
        <v>5</v>
      </c>
      <c r="AA27" s="151">
        <v>3.4</v>
      </c>
      <c r="AB27" s="150">
        <v>4</v>
      </c>
      <c r="AC27" s="150">
        <v>3.3</v>
      </c>
      <c r="AD27" s="150">
        <v>4.0999999999999996</v>
      </c>
      <c r="AE27" s="150">
        <v>4.8</v>
      </c>
      <c r="AF27" s="151">
        <v>3.6</v>
      </c>
      <c r="AG27" s="150">
        <v>4.2</v>
      </c>
      <c r="AH27" s="150">
        <v>3.5</v>
      </c>
      <c r="AI27" s="150">
        <v>3</v>
      </c>
      <c r="AJ27" s="150">
        <v>6.2</v>
      </c>
      <c r="AK27" s="151">
        <v>4.4000000000000004</v>
      </c>
      <c r="AL27" s="150">
        <v>5.0999999999999996</v>
      </c>
      <c r="AM27" s="150">
        <v>4.3</v>
      </c>
      <c r="AN27" s="150">
        <v>4</v>
      </c>
      <c r="AO27" s="150">
        <v>6.2</v>
      </c>
      <c r="AP27" s="151">
        <v>5.8</v>
      </c>
      <c r="AQ27" s="150">
        <v>5.5</v>
      </c>
      <c r="AR27" s="150">
        <v>5.5</v>
      </c>
      <c r="AS27" s="150">
        <v>5.6</v>
      </c>
      <c r="AT27" s="150">
        <v>5.9</v>
      </c>
      <c r="AU27" s="151">
        <v>5.2</v>
      </c>
      <c r="AV27" s="150">
        <v>5</v>
      </c>
      <c r="AW27" s="150">
        <v>5.3</v>
      </c>
      <c r="AX27" s="150">
        <v>4.8</v>
      </c>
      <c r="AY27" s="150">
        <v>5.7</v>
      </c>
      <c r="AZ27" s="151">
        <v>4.0999999999999996</v>
      </c>
      <c r="BA27" s="150">
        <v>3.7</v>
      </c>
      <c r="BB27" s="150">
        <v>4</v>
      </c>
      <c r="BC27" s="150">
        <v>3.5</v>
      </c>
      <c r="BD27" s="150">
        <v>4.2</v>
      </c>
      <c r="BE27" s="151">
        <v>3.3</v>
      </c>
      <c r="BF27" s="150">
        <v>3.6</v>
      </c>
      <c r="BG27" s="150">
        <v>3.4</v>
      </c>
      <c r="BH27" s="150">
        <v>3.9</v>
      </c>
      <c r="BI27" s="150">
        <v>3.6</v>
      </c>
      <c r="BJ27" s="151">
        <v>3.5</v>
      </c>
      <c r="BK27" s="150">
        <v>3.4</v>
      </c>
      <c r="BL27" s="150">
        <v>3</v>
      </c>
      <c r="BM27" s="150">
        <v>3.2</v>
      </c>
      <c r="BN27" s="150">
        <v>3.7</v>
      </c>
      <c r="BO27" s="151">
        <v>3.6</v>
      </c>
      <c r="BP27" s="150">
        <v>3.1</v>
      </c>
      <c r="BQ27" s="150">
        <v>3.1</v>
      </c>
      <c r="BR27" s="150">
        <v>3.4</v>
      </c>
      <c r="BS27" s="150">
        <v>2.8</v>
      </c>
      <c r="BT27" s="151">
        <v>3.2</v>
      </c>
    </row>
    <row r="28" spans="1:72" ht="15" customHeight="1">
      <c r="A28" s="144" t="s">
        <v>196</v>
      </c>
      <c r="B28" s="145" t="s">
        <v>229</v>
      </c>
      <c r="C28" s="146">
        <v>2.4</v>
      </c>
      <c r="D28" s="146">
        <v>2.2999999999999998</v>
      </c>
      <c r="E28" s="146">
        <v>2.4</v>
      </c>
      <c r="F28" s="146">
        <v>2.4</v>
      </c>
      <c r="G28" s="146">
        <v>2.4</v>
      </c>
      <c r="H28" s="146">
        <v>2.7</v>
      </c>
      <c r="I28" s="146">
        <v>2.5</v>
      </c>
      <c r="J28" s="146">
        <v>2.4</v>
      </c>
      <c r="K28" s="146">
        <v>3.1</v>
      </c>
      <c r="L28" s="146">
        <v>2.7</v>
      </c>
      <c r="M28" s="146">
        <v>2.9</v>
      </c>
      <c r="N28" s="146">
        <v>3</v>
      </c>
      <c r="O28" s="146">
        <v>3.5</v>
      </c>
      <c r="P28" s="146">
        <v>3.4</v>
      </c>
      <c r="Q28" s="146">
        <v>1.6</v>
      </c>
      <c r="R28" s="146">
        <v>1.6</v>
      </c>
      <c r="S28" s="146">
        <v>0.7</v>
      </c>
      <c r="T28" s="146">
        <v>1.4</v>
      </c>
      <c r="U28" s="146">
        <v>2</v>
      </c>
      <c r="V28" s="146">
        <v>2.2000000000000002</v>
      </c>
      <c r="W28" s="146">
        <v>2.7</v>
      </c>
      <c r="X28" s="146">
        <v>2.7</v>
      </c>
      <c r="Y28" s="146">
        <v>2.4</v>
      </c>
      <c r="Z28" s="146">
        <v>2.8</v>
      </c>
      <c r="AA28" s="147">
        <v>3.2</v>
      </c>
      <c r="AB28" s="146">
        <v>2.9</v>
      </c>
      <c r="AC28" s="146">
        <v>2.8</v>
      </c>
      <c r="AD28" s="146">
        <v>3.4</v>
      </c>
      <c r="AE28" s="146">
        <v>2.9</v>
      </c>
      <c r="AF28" s="147">
        <v>2.6</v>
      </c>
      <c r="AG28" s="146">
        <v>2.4</v>
      </c>
      <c r="AH28" s="146">
        <v>2.1</v>
      </c>
      <c r="AI28" s="146">
        <v>2.2999999999999998</v>
      </c>
      <c r="AJ28" s="146">
        <v>2.8</v>
      </c>
      <c r="AK28" s="147">
        <v>2.6</v>
      </c>
      <c r="AL28" s="146">
        <v>2.8</v>
      </c>
      <c r="AM28" s="146">
        <v>2.4</v>
      </c>
      <c r="AN28" s="146">
        <v>2.4</v>
      </c>
      <c r="AO28" s="146">
        <v>2.9</v>
      </c>
      <c r="AP28" s="147">
        <v>3.3</v>
      </c>
      <c r="AQ28" s="146">
        <v>3.5</v>
      </c>
      <c r="AR28" s="146">
        <v>3.5</v>
      </c>
      <c r="AS28" s="146">
        <v>3.5</v>
      </c>
      <c r="AT28" s="146">
        <v>3.6</v>
      </c>
      <c r="AU28" s="147">
        <v>3.6</v>
      </c>
      <c r="AV28" s="146">
        <v>3.8</v>
      </c>
      <c r="AW28" s="146">
        <v>3.4</v>
      </c>
      <c r="AX28" s="146">
        <v>4</v>
      </c>
      <c r="AY28" s="146">
        <v>4.5</v>
      </c>
      <c r="AZ28" s="147">
        <v>3.5</v>
      </c>
      <c r="BA28" s="146">
        <v>3.9</v>
      </c>
      <c r="BB28" s="146">
        <v>3.8</v>
      </c>
      <c r="BC28" s="146">
        <v>3.9</v>
      </c>
      <c r="BD28" s="146">
        <v>4.3</v>
      </c>
      <c r="BE28" s="147">
        <v>3.7</v>
      </c>
      <c r="BF28" s="146">
        <v>4</v>
      </c>
      <c r="BG28" s="146">
        <v>3.8</v>
      </c>
      <c r="BH28" s="146">
        <v>4.5</v>
      </c>
      <c r="BI28" s="146">
        <v>3.7</v>
      </c>
      <c r="BJ28" s="147">
        <v>4</v>
      </c>
      <c r="BK28" s="146">
        <v>4.8</v>
      </c>
      <c r="BL28" s="146">
        <v>4.9000000000000004</v>
      </c>
      <c r="BM28" s="146">
        <v>4.7</v>
      </c>
      <c r="BN28" s="146">
        <v>4.7</v>
      </c>
      <c r="BO28" s="147">
        <v>4.7</v>
      </c>
      <c r="BP28" s="146">
        <v>4.5999999999999996</v>
      </c>
      <c r="BQ28" s="146">
        <v>4</v>
      </c>
      <c r="BR28" s="146">
        <v>4.5</v>
      </c>
      <c r="BS28" s="146">
        <v>4.9000000000000004</v>
      </c>
      <c r="BT28" s="147">
        <v>5</v>
      </c>
    </row>
    <row r="29" spans="1:72" ht="15" customHeight="1">
      <c r="A29" s="148" t="s">
        <v>197</v>
      </c>
      <c r="B29" s="149" t="s">
        <v>198</v>
      </c>
      <c r="C29" s="150">
        <v>2.1</v>
      </c>
      <c r="D29" s="150">
        <v>1.7</v>
      </c>
      <c r="E29" s="150">
        <v>2.2000000000000002</v>
      </c>
      <c r="F29" s="150">
        <v>2.6</v>
      </c>
      <c r="G29" s="150">
        <v>2</v>
      </c>
      <c r="H29" s="150">
        <v>2.6</v>
      </c>
      <c r="I29" s="150">
        <v>2.4</v>
      </c>
      <c r="J29" s="150">
        <v>2.9</v>
      </c>
      <c r="K29" s="150">
        <v>2.6</v>
      </c>
      <c r="L29" s="150">
        <v>2.5</v>
      </c>
      <c r="M29" s="150">
        <v>2.2999999999999998</v>
      </c>
      <c r="N29" s="150">
        <v>2.7</v>
      </c>
      <c r="O29" s="150">
        <v>2.9</v>
      </c>
      <c r="P29" s="150">
        <v>2.1</v>
      </c>
      <c r="Q29" s="150">
        <v>1.4</v>
      </c>
      <c r="R29" s="150">
        <v>1.5</v>
      </c>
      <c r="S29" s="150">
        <v>0.7</v>
      </c>
      <c r="T29" s="150">
        <v>1.4</v>
      </c>
      <c r="U29" s="150">
        <v>1.7</v>
      </c>
      <c r="V29" s="150">
        <v>2.1</v>
      </c>
      <c r="W29" s="150">
        <v>2.5</v>
      </c>
      <c r="X29" s="150">
        <v>2.6</v>
      </c>
      <c r="Y29" s="150">
        <v>2.7</v>
      </c>
      <c r="Z29" s="150">
        <v>2.5</v>
      </c>
      <c r="AA29" s="151">
        <v>2.4</v>
      </c>
      <c r="AB29" s="150">
        <v>3</v>
      </c>
      <c r="AC29" s="150">
        <v>2.8</v>
      </c>
      <c r="AD29" s="150">
        <v>4</v>
      </c>
      <c r="AE29" s="150">
        <v>3.2</v>
      </c>
      <c r="AF29" s="151">
        <v>2.2999999999999998</v>
      </c>
      <c r="AG29" s="150">
        <v>2.4</v>
      </c>
      <c r="AH29" s="150">
        <v>2.2999999999999998</v>
      </c>
      <c r="AI29" s="150">
        <v>2.6</v>
      </c>
      <c r="AJ29" s="150">
        <v>2.4</v>
      </c>
      <c r="AK29" s="151">
        <v>2.2000000000000002</v>
      </c>
      <c r="AL29" s="150">
        <v>2.2999999999999998</v>
      </c>
      <c r="AM29" s="150">
        <v>2</v>
      </c>
      <c r="AN29" s="150">
        <v>2.4</v>
      </c>
      <c r="AO29" s="150">
        <v>2.1</v>
      </c>
      <c r="AP29" s="151">
        <v>2.8</v>
      </c>
      <c r="AQ29" s="150">
        <v>2.2999999999999998</v>
      </c>
      <c r="AR29" s="150">
        <v>2.5</v>
      </c>
      <c r="AS29" s="150">
        <v>2.4</v>
      </c>
      <c r="AT29" s="150">
        <v>2.1</v>
      </c>
      <c r="AU29" s="151">
        <v>2.4</v>
      </c>
      <c r="AV29" s="150">
        <v>2.5</v>
      </c>
      <c r="AW29" s="150">
        <v>2</v>
      </c>
      <c r="AX29" s="150">
        <v>2</v>
      </c>
      <c r="AY29" s="150">
        <v>3.3</v>
      </c>
      <c r="AZ29" s="151">
        <v>2.6</v>
      </c>
      <c r="BA29" s="150">
        <v>3.1</v>
      </c>
      <c r="BB29" s="150">
        <v>2.8</v>
      </c>
      <c r="BC29" s="150">
        <v>3.4</v>
      </c>
      <c r="BD29" s="150">
        <v>3.5</v>
      </c>
      <c r="BE29" s="151">
        <v>2.6</v>
      </c>
      <c r="BF29" s="150">
        <v>2.7</v>
      </c>
      <c r="BG29" s="150">
        <v>3</v>
      </c>
      <c r="BH29" s="150">
        <v>3.5</v>
      </c>
      <c r="BI29" s="150">
        <v>2.6</v>
      </c>
      <c r="BJ29" s="151">
        <v>1.9</v>
      </c>
      <c r="BK29" s="150">
        <v>2.7</v>
      </c>
      <c r="BL29" s="150">
        <v>2.6</v>
      </c>
      <c r="BM29" s="150">
        <v>2.8</v>
      </c>
      <c r="BN29" s="150">
        <v>3.4</v>
      </c>
      <c r="BO29" s="151">
        <v>2.2000000000000002</v>
      </c>
      <c r="BP29" s="150">
        <v>2.4</v>
      </c>
      <c r="BQ29" s="150">
        <v>2.2999999999999998</v>
      </c>
      <c r="BR29" s="150">
        <v>2.6</v>
      </c>
      <c r="BS29" s="150">
        <v>2.6</v>
      </c>
      <c r="BT29" s="151">
        <v>2.2000000000000002</v>
      </c>
    </row>
    <row r="30" spans="1:72" ht="15" customHeight="1">
      <c r="A30" s="148" t="s">
        <v>199</v>
      </c>
      <c r="B30" s="149" t="s">
        <v>200</v>
      </c>
      <c r="C30" s="150">
        <v>2.7</v>
      </c>
      <c r="D30" s="150">
        <v>2.9</v>
      </c>
      <c r="E30" s="150">
        <v>2.6</v>
      </c>
      <c r="F30" s="150">
        <v>2.2999999999999998</v>
      </c>
      <c r="G30" s="150">
        <v>2.9</v>
      </c>
      <c r="H30" s="150">
        <v>2.7</v>
      </c>
      <c r="I30" s="150">
        <v>2.7</v>
      </c>
      <c r="J30" s="150">
        <v>1.8</v>
      </c>
      <c r="K30" s="150">
        <v>3.6</v>
      </c>
      <c r="L30" s="150">
        <v>2.8</v>
      </c>
      <c r="M30" s="150">
        <v>3.4</v>
      </c>
      <c r="N30" s="150">
        <v>3.2</v>
      </c>
      <c r="O30" s="150">
        <v>4.2</v>
      </c>
      <c r="P30" s="150">
        <v>4.5999999999999996</v>
      </c>
      <c r="Q30" s="150">
        <v>1.7</v>
      </c>
      <c r="R30" s="150">
        <v>1.7</v>
      </c>
      <c r="S30" s="150">
        <v>0.8</v>
      </c>
      <c r="T30" s="150">
        <v>1.4</v>
      </c>
      <c r="U30" s="150">
        <v>2.4</v>
      </c>
      <c r="V30" s="150">
        <v>2.2000000000000002</v>
      </c>
      <c r="W30" s="150">
        <v>2.9</v>
      </c>
      <c r="X30" s="150">
        <v>2.8</v>
      </c>
      <c r="Y30" s="150">
        <v>2.1</v>
      </c>
      <c r="Z30" s="150">
        <v>3</v>
      </c>
      <c r="AA30" s="151">
        <v>3.7</v>
      </c>
      <c r="AB30" s="150">
        <v>2.8</v>
      </c>
      <c r="AC30" s="150">
        <v>2.8</v>
      </c>
      <c r="AD30" s="150">
        <v>2.9</v>
      </c>
      <c r="AE30" s="150">
        <v>2.8</v>
      </c>
      <c r="AF30" s="151">
        <v>2.8</v>
      </c>
      <c r="AG30" s="150">
        <v>2.5</v>
      </c>
      <c r="AH30" s="150">
        <v>1.9</v>
      </c>
      <c r="AI30" s="150">
        <v>2</v>
      </c>
      <c r="AJ30" s="150">
        <v>3.2</v>
      </c>
      <c r="AK30" s="151">
        <v>2.8</v>
      </c>
      <c r="AL30" s="150">
        <v>3.1</v>
      </c>
      <c r="AM30" s="150">
        <v>2.6</v>
      </c>
      <c r="AN30" s="150">
        <v>2.5</v>
      </c>
      <c r="AO30" s="150">
        <v>3.4</v>
      </c>
      <c r="AP30" s="151">
        <v>3.7</v>
      </c>
      <c r="AQ30" s="150">
        <v>4.3</v>
      </c>
      <c r="AR30" s="150">
        <v>4.2</v>
      </c>
      <c r="AS30" s="150">
        <v>4.0999999999999996</v>
      </c>
      <c r="AT30" s="150">
        <v>4.5</v>
      </c>
      <c r="AU30" s="151">
        <v>4.4000000000000004</v>
      </c>
      <c r="AV30" s="150">
        <v>4.8</v>
      </c>
      <c r="AW30" s="150">
        <v>4.3</v>
      </c>
      <c r="AX30" s="150">
        <v>5.3</v>
      </c>
      <c r="AY30" s="150">
        <v>5.3</v>
      </c>
      <c r="AZ30" s="151">
        <v>4.2</v>
      </c>
      <c r="BA30" s="150">
        <v>4.5</v>
      </c>
      <c r="BB30" s="150">
        <v>4.4000000000000004</v>
      </c>
      <c r="BC30" s="150">
        <v>4.3</v>
      </c>
      <c r="BD30" s="150">
        <v>4.9000000000000004</v>
      </c>
      <c r="BE30" s="151">
        <v>4.5</v>
      </c>
      <c r="BF30" s="150">
        <v>4.8</v>
      </c>
      <c r="BG30" s="150">
        <v>4.5</v>
      </c>
      <c r="BH30" s="150">
        <v>5.3</v>
      </c>
      <c r="BI30" s="150">
        <v>4.4000000000000004</v>
      </c>
      <c r="BJ30" s="151">
        <v>5.0999999999999996</v>
      </c>
      <c r="BK30" s="150">
        <v>5.8</v>
      </c>
      <c r="BL30" s="150">
        <v>6.1</v>
      </c>
      <c r="BM30" s="150">
        <v>5.7</v>
      </c>
      <c r="BN30" s="150">
        <v>5.4</v>
      </c>
      <c r="BO30" s="151">
        <v>5.9</v>
      </c>
      <c r="BP30" s="150">
        <v>5.6</v>
      </c>
      <c r="BQ30" s="150">
        <v>4.8</v>
      </c>
      <c r="BR30" s="150">
        <v>5.5</v>
      </c>
      <c r="BS30" s="150">
        <v>6</v>
      </c>
      <c r="BT30" s="151">
        <v>6.2</v>
      </c>
    </row>
    <row r="31" spans="1:72" ht="15" customHeight="1">
      <c r="A31" s="144" t="s">
        <v>201</v>
      </c>
      <c r="B31" s="145" t="s">
        <v>202</v>
      </c>
      <c r="C31" s="146">
        <v>1.9</v>
      </c>
      <c r="D31" s="146">
        <v>1.7</v>
      </c>
      <c r="E31" s="146">
        <v>2</v>
      </c>
      <c r="F31" s="146">
        <v>1.5</v>
      </c>
      <c r="G31" s="146">
        <v>2.2000000000000002</v>
      </c>
      <c r="H31" s="146">
        <v>2.6</v>
      </c>
      <c r="I31" s="146">
        <v>2.4</v>
      </c>
      <c r="J31" s="146">
        <v>2.5</v>
      </c>
      <c r="K31" s="146">
        <v>2.6</v>
      </c>
      <c r="L31" s="146">
        <v>2.9</v>
      </c>
      <c r="M31" s="146">
        <v>1.9</v>
      </c>
      <c r="N31" s="146">
        <v>2.7</v>
      </c>
      <c r="O31" s="146">
        <v>2.6</v>
      </c>
      <c r="P31" s="146">
        <v>1.4</v>
      </c>
      <c r="Q31" s="146">
        <v>1</v>
      </c>
      <c r="R31" s="146">
        <v>1.3</v>
      </c>
      <c r="S31" s="146">
        <v>0.8</v>
      </c>
      <c r="T31" s="146">
        <v>1</v>
      </c>
      <c r="U31" s="146">
        <v>1.3</v>
      </c>
      <c r="V31" s="146">
        <v>1.9</v>
      </c>
      <c r="W31" s="146">
        <v>2.4</v>
      </c>
      <c r="X31" s="146">
        <v>1.8</v>
      </c>
      <c r="Y31" s="146">
        <v>2.7</v>
      </c>
      <c r="Z31" s="146">
        <v>2.2999999999999998</v>
      </c>
      <c r="AA31" s="147">
        <v>2.9</v>
      </c>
      <c r="AB31" s="146">
        <v>2.5</v>
      </c>
      <c r="AC31" s="146">
        <v>3</v>
      </c>
      <c r="AD31" s="146">
        <v>3.4</v>
      </c>
      <c r="AE31" s="146">
        <v>1.8</v>
      </c>
      <c r="AF31" s="147">
        <v>1.9</v>
      </c>
      <c r="AG31" s="146">
        <v>2</v>
      </c>
      <c r="AH31" s="146">
        <v>2.2000000000000002</v>
      </c>
      <c r="AI31" s="146">
        <v>2</v>
      </c>
      <c r="AJ31" s="146">
        <v>2.2000000000000002</v>
      </c>
      <c r="AK31" s="147">
        <v>1.7</v>
      </c>
      <c r="AL31" s="146">
        <v>2.2000000000000002</v>
      </c>
      <c r="AM31" s="146">
        <v>1.9</v>
      </c>
      <c r="AN31" s="146">
        <v>2.2999999999999998</v>
      </c>
      <c r="AO31" s="146">
        <v>2.5</v>
      </c>
      <c r="AP31" s="147">
        <v>2.2999999999999998</v>
      </c>
      <c r="AQ31" s="146">
        <v>2.9</v>
      </c>
      <c r="AR31" s="146">
        <v>3</v>
      </c>
      <c r="AS31" s="146">
        <v>3.1</v>
      </c>
      <c r="AT31" s="146">
        <v>2.9</v>
      </c>
      <c r="AU31" s="147">
        <v>2.6</v>
      </c>
      <c r="AV31" s="146">
        <v>2.8</v>
      </c>
      <c r="AW31" s="146">
        <v>2.7</v>
      </c>
      <c r="AX31" s="146">
        <v>3</v>
      </c>
      <c r="AY31" s="146">
        <v>2.6</v>
      </c>
      <c r="AZ31" s="147">
        <v>2.7</v>
      </c>
      <c r="BA31" s="146">
        <v>2.4</v>
      </c>
      <c r="BB31" s="146">
        <v>2.4</v>
      </c>
      <c r="BC31" s="146">
        <v>2.4</v>
      </c>
      <c r="BD31" s="146">
        <v>2.2999999999999998</v>
      </c>
      <c r="BE31" s="147">
        <v>2.5</v>
      </c>
      <c r="BF31" s="146">
        <v>3.1</v>
      </c>
      <c r="BG31" s="146">
        <v>2.8</v>
      </c>
      <c r="BH31" s="146">
        <v>3.1</v>
      </c>
      <c r="BI31" s="146">
        <v>3.5</v>
      </c>
      <c r="BJ31" s="147">
        <v>3</v>
      </c>
      <c r="BK31" s="146">
        <v>3.5</v>
      </c>
      <c r="BL31" s="146">
        <v>3.2</v>
      </c>
      <c r="BM31" s="146">
        <v>3.5</v>
      </c>
      <c r="BN31" s="146">
        <v>4.0999999999999996</v>
      </c>
      <c r="BO31" s="147">
        <v>3.3</v>
      </c>
      <c r="BP31" s="146">
        <v>3.5</v>
      </c>
      <c r="BQ31" s="146">
        <v>3.6</v>
      </c>
      <c r="BR31" s="146">
        <v>3.9</v>
      </c>
      <c r="BS31" s="146">
        <v>3.5</v>
      </c>
      <c r="BT31" s="147">
        <v>3</v>
      </c>
    </row>
    <row r="32" spans="1:72" ht="15" customHeight="1">
      <c r="A32" s="148" t="s">
        <v>230</v>
      </c>
      <c r="B32" s="149" t="s">
        <v>203</v>
      </c>
      <c r="C32" s="150">
        <v>1.8</v>
      </c>
      <c r="D32" s="150">
        <v>1.7</v>
      </c>
      <c r="E32" s="150">
        <v>1.7</v>
      </c>
      <c r="F32" s="150">
        <v>1.5</v>
      </c>
      <c r="G32" s="150">
        <v>2.2999999999999998</v>
      </c>
      <c r="H32" s="150">
        <v>2.6</v>
      </c>
      <c r="I32" s="150">
        <v>2.4</v>
      </c>
      <c r="J32" s="150">
        <v>2.4</v>
      </c>
      <c r="K32" s="150">
        <v>2.6</v>
      </c>
      <c r="L32" s="150">
        <v>2.8</v>
      </c>
      <c r="M32" s="150">
        <v>1.7</v>
      </c>
      <c r="N32" s="150">
        <v>2.5</v>
      </c>
      <c r="O32" s="150">
        <v>2.4</v>
      </c>
      <c r="P32" s="150">
        <v>1.2</v>
      </c>
      <c r="Q32" s="150">
        <v>0.7</v>
      </c>
      <c r="R32" s="150">
        <v>1.1000000000000001</v>
      </c>
      <c r="S32" s="150">
        <v>0.6</v>
      </c>
      <c r="T32" s="150">
        <v>0.8</v>
      </c>
      <c r="U32" s="150">
        <v>1.2</v>
      </c>
      <c r="V32" s="150">
        <v>1.9</v>
      </c>
      <c r="W32" s="150">
        <v>2.2999999999999998</v>
      </c>
      <c r="X32" s="150">
        <v>1.7</v>
      </c>
      <c r="Y32" s="150">
        <v>2.6</v>
      </c>
      <c r="Z32" s="150">
        <v>2.2999999999999998</v>
      </c>
      <c r="AA32" s="151">
        <v>2.8</v>
      </c>
      <c r="AB32" s="150">
        <v>2.4</v>
      </c>
      <c r="AC32" s="150">
        <v>2.9</v>
      </c>
      <c r="AD32" s="150">
        <v>3.4</v>
      </c>
      <c r="AE32" s="150">
        <v>1.6</v>
      </c>
      <c r="AF32" s="151">
        <v>1.7</v>
      </c>
      <c r="AG32" s="150">
        <v>1.9</v>
      </c>
      <c r="AH32" s="150">
        <v>2.2000000000000002</v>
      </c>
      <c r="AI32" s="150">
        <v>2</v>
      </c>
      <c r="AJ32" s="150">
        <v>2.1</v>
      </c>
      <c r="AK32" s="151">
        <v>1.4</v>
      </c>
      <c r="AL32" s="150">
        <v>2.1</v>
      </c>
      <c r="AM32" s="150">
        <v>1.7</v>
      </c>
      <c r="AN32" s="150">
        <v>2.1</v>
      </c>
      <c r="AO32" s="150">
        <v>2.5</v>
      </c>
      <c r="AP32" s="151">
        <v>2.2999999999999998</v>
      </c>
      <c r="AQ32" s="150">
        <v>2.9</v>
      </c>
      <c r="AR32" s="150">
        <v>2.9</v>
      </c>
      <c r="AS32" s="150">
        <v>3.1</v>
      </c>
      <c r="AT32" s="150">
        <v>3</v>
      </c>
      <c r="AU32" s="151">
        <v>2.6</v>
      </c>
      <c r="AV32" s="150">
        <v>2.8</v>
      </c>
      <c r="AW32" s="150">
        <v>2.8</v>
      </c>
      <c r="AX32" s="150">
        <v>3.1</v>
      </c>
      <c r="AY32" s="150">
        <v>2.5</v>
      </c>
      <c r="AZ32" s="151">
        <v>2.8</v>
      </c>
      <c r="BA32" s="150">
        <v>2.4</v>
      </c>
      <c r="BB32" s="150">
        <v>2.2999999999999998</v>
      </c>
      <c r="BC32" s="150">
        <v>2.4</v>
      </c>
      <c r="BD32" s="150">
        <v>2.2999999999999998</v>
      </c>
      <c r="BE32" s="151">
        <v>2.5</v>
      </c>
      <c r="BF32" s="150">
        <v>3.1</v>
      </c>
      <c r="BG32" s="150">
        <v>2.8</v>
      </c>
      <c r="BH32" s="150">
        <v>3.1</v>
      </c>
      <c r="BI32" s="150">
        <v>3.7</v>
      </c>
      <c r="BJ32" s="151">
        <v>3</v>
      </c>
      <c r="BK32" s="150">
        <v>3.5</v>
      </c>
      <c r="BL32" s="150">
        <v>3.2</v>
      </c>
      <c r="BM32" s="150">
        <v>3.4</v>
      </c>
      <c r="BN32" s="150">
        <v>4.2</v>
      </c>
      <c r="BO32" s="151">
        <v>3.3</v>
      </c>
      <c r="BP32" s="150">
        <v>3.5</v>
      </c>
      <c r="BQ32" s="150">
        <v>3.7</v>
      </c>
      <c r="BR32" s="150">
        <v>3.9</v>
      </c>
      <c r="BS32" s="150">
        <v>3.5</v>
      </c>
      <c r="BT32" s="151">
        <v>2.9</v>
      </c>
    </row>
    <row r="33" spans="1:72" ht="15" customHeight="1">
      <c r="A33" s="148" t="s">
        <v>204</v>
      </c>
      <c r="B33" s="149" t="s">
        <v>205</v>
      </c>
      <c r="C33" s="150">
        <v>2.2000000000000002</v>
      </c>
      <c r="D33" s="150">
        <v>1.7</v>
      </c>
      <c r="E33" s="150">
        <v>3.9</v>
      </c>
      <c r="F33" s="150">
        <v>1.7</v>
      </c>
      <c r="G33" s="150">
        <v>1.7</v>
      </c>
      <c r="H33" s="150">
        <v>2.8</v>
      </c>
      <c r="I33" s="150">
        <v>2.4</v>
      </c>
      <c r="J33" s="150">
        <v>2.6</v>
      </c>
      <c r="K33" s="150">
        <v>2.5</v>
      </c>
      <c r="L33" s="150">
        <v>3.8</v>
      </c>
      <c r="M33" s="150">
        <v>3.7</v>
      </c>
      <c r="N33" s="150">
        <v>4.4000000000000004</v>
      </c>
      <c r="O33" s="150">
        <v>4.7</v>
      </c>
      <c r="P33" s="150">
        <v>2.7</v>
      </c>
      <c r="Q33" s="150">
        <v>3</v>
      </c>
      <c r="R33" s="150">
        <v>2.4</v>
      </c>
      <c r="S33" s="150">
        <v>2.6</v>
      </c>
      <c r="T33" s="150">
        <v>2.6</v>
      </c>
      <c r="U33" s="150">
        <v>2.2999999999999998</v>
      </c>
      <c r="V33" s="150">
        <v>1.9</v>
      </c>
      <c r="W33" s="150">
        <v>3.1</v>
      </c>
      <c r="X33" s="150">
        <v>2.6</v>
      </c>
      <c r="Y33" s="150">
        <v>3.5</v>
      </c>
      <c r="Z33" s="150">
        <v>2.7</v>
      </c>
      <c r="AA33" s="151">
        <v>3.6</v>
      </c>
      <c r="AB33" s="150">
        <v>3.2</v>
      </c>
      <c r="AC33" s="150">
        <v>3.5</v>
      </c>
      <c r="AD33" s="150">
        <v>3.2</v>
      </c>
      <c r="AE33" s="150">
        <v>3.4</v>
      </c>
      <c r="AF33" s="151">
        <v>2.9</v>
      </c>
      <c r="AG33" s="150">
        <v>2.8</v>
      </c>
      <c r="AH33" s="150">
        <v>2.5</v>
      </c>
      <c r="AI33" s="150">
        <v>2.4</v>
      </c>
      <c r="AJ33" s="150">
        <v>2.8</v>
      </c>
      <c r="AK33" s="151">
        <v>3.3</v>
      </c>
      <c r="AL33" s="150">
        <v>2.9</v>
      </c>
      <c r="AM33" s="150">
        <v>3.3</v>
      </c>
      <c r="AN33" s="150">
        <v>3.4</v>
      </c>
      <c r="AO33" s="150">
        <v>2.6</v>
      </c>
      <c r="AP33" s="151">
        <v>2.2999999999999998</v>
      </c>
      <c r="AQ33" s="150">
        <v>2.8</v>
      </c>
      <c r="AR33" s="150">
        <v>3.4</v>
      </c>
      <c r="AS33" s="150">
        <v>2.9</v>
      </c>
      <c r="AT33" s="150">
        <v>2.5</v>
      </c>
      <c r="AU33" s="151">
        <v>2.6</v>
      </c>
      <c r="AV33" s="150">
        <v>2.5</v>
      </c>
      <c r="AW33" s="150">
        <v>2.1</v>
      </c>
      <c r="AX33" s="150">
        <v>2.6</v>
      </c>
      <c r="AY33" s="150">
        <v>2.9</v>
      </c>
      <c r="AZ33" s="151">
        <v>2.4</v>
      </c>
      <c r="BA33" s="150">
        <v>2.6</v>
      </c>
      <c r="BB33" s="150">
        <v>3.1</v>
      </c>
      <c r="BC33" s="150">
        <v>2.2000000000000002</v>
      </c>
      <c r="BD33" s="150">
        <v>2.4</v>
      </c>
      <c r="BE33" s="151">
        <v>2.6</v>
      </c>
      <c r="BF33" s="150">
        <v>2.9</v>
      </c>
      <c r="BG33" s="150">
        <v>2.7</v>
      </c>
      <c r="BH33" s="150">
        <v>3</v>
      </c>
      <c r="BI33" s="150">
        <v>2.6</v>
      </c>
      <c r="BJ33" s="151">
        <v>3.4</v>
      </c>
      <c r="BK33" s="150">
        <v>3.5</v>
      </c>
      <c r="BL33" s="150">
        <v>3.2</v>
      </c>
      <c r="BM33" s="150">
        <v>4.0999999999999996</v>
      </c>
      <c r="BN33" s="150">
        <v>3.5</v>
      </c>
      <c r="BO33" s="151">
        <v>3.2</v>
      </c>
      <c r="BP33" s="150">
        <v>3.3</v>
      </c>
      <c r="BQ33" s="150">
        <v>3.1</v>
      </c>
      <c r="BR33" s="150">
        <v>3.9</v>
      </c>
      <c r="BS33" s="150">
        <v>2.9</v>
      </c>
      <c r="BT33" s="151">
        <v>3.3</v>
      </c>
    </row>
    <row r="34" spans="1:72" ht="15" customHeight="1">
      <c r="A34" s="144" t="s">
        <v>206</v>
      </c>
      <c r="B34" s="145" t="s">
        <v>207</v>
      </c>
      <c r="C34" s="146">
        <v>1.5</v>
      </c>
      <c r="D34" s="146">
        <v>1.2</v>
      </c>
      <c r="E34" s="146">
        <v>1.7</v>
      </c>
      <c r="F34" s="146">
        <v>1.5</v>
      </c>
      <c r="G34" s="146">
        <v>1.7</v>
      </c>
      <c r="H34" s="146">
        <v>2.1</v>
      </c>
      <c r="I34" s="146">
        <v>2.5</v>
      </c>
      <c r="J34" s="146">
        <v>2</v>
      </c>
      <c r="K34" s="146">
        <v>2.2000000000000002</v>
      </c>
      <c r="L34" s="146">
        <v>1.8</v>
      </c>
      <c r="M34" s="146">
        <v>1.9</v>
      </c>
      <c r="N34" s="146">
        <v>1.6</v>
      </c>
      <c r="O34" s="146">
        <v>1.8</v>
      </c>
      <c r="P34" s="146">
        <v>2.2000000000000002</v>
      </c>
      <c r="Q34" s="146">
        <v>2.1</v>
      </c>
      <c r="R34" s="146">
        <v>1.9</v>
      </c>
      <c r="S34" s="146">
        <v>1.4</v>
      </c>
      <c r="T34" s="146">
        <v>2.1</v>
      </c>
      <c r="U34" s="146">
        <v>2.1</v>
      </c>
      <c r="V34" s="146">
        <v>1.9</v>
      </c>
      <c r="W34" s="146">
        <v>2.8</v>
      </c>
      <c r="X34" s="146">
        <v>1.8</v>
      </c>
      <c r="Y34" s="146">
        <v>2.4</v>
      </c>
      <c r="Z34" s="146">
        <v>4.0999999999999996</v>
      </c>
      <c r="AA34" s="147">
        <v>3.2</v>
      </c>
      <c r="AB34" s="146">
        <v>3.5</v>
      </c>
      <c r="AC34" s="146">
        <v>3.2</v>
      </c>
      <c r="AD34" s="146">
        <v>3.4</v>
      </c>
      <c r="AE34" s="146">
        <v>4.3</v>
      </c>
      <c r="AF34" s="147">
        <v>3.1</v>
      </c>
      <c r="AG34" s="146">
        <v>3.1</v>
      </c>
      <c r="AH34" s="146">
        <v>2.5</v>
      </c>
      <c r="AI34" s="146">
        <v>4.0999999999999996</v>
      </c>
      <c r="AJ34" s="146">
        <v>3.4</v>
      </c>
      <c r="AK34" s="147">
        <v>2.2999999999999998</v>
      </c>
      <c r="AL34" s="146">
        <v>3.5</v>
      </c>
      <c r="AM34" s="146">
        <v>3.3</v>
      </c>
      <c r="AN34" s="146">
        <v>3.2</v>
      </c>
      <c r="AO34" s="146">
        <v>4.0999999999999996</v>
      </c>
      <c r="AP34" s="147">
        <v>3.3</v>
      </c>
      <c r="AQ34" s="146">
        <v>3.9</v>
      </c>
      <c r="AR34" s="146">
        <v>3.9</v>
      </c>
      <c r="AS34" s="146">
        <v>3.7</v>
      </c>
      <c r="AT34" s="146">
        <v>4.4000000000000004</v>
      </c>
      <c r="AU34" s="147">
        <v>3.4</v>
      </c>
      <c r="AV34" s="146">
        <v>3.8</v>
      </c>
      <c r="AW34" s="146">
        <v>3.9</v>
      </c>
      <c r="AX34" s="146">
        <v>3.4</v>
      </c>
      <c r="AY34" s="146">
        <v>4.5999999999999996</v>
      </c>
      <c r="AZ34" s="147">
        <v>3.5</v>
      </c>
      <c r="BA34" s="146">
        <v>2.9</v>
      </c>
      <c r="BB34" s="146">
        <v>2.2999999999999998</v>
      </c>
      <c r="BC34" s="146">
        <v>3.4</v>
      </c>
      <c r="BD34" s="146">
        <v>3.4</v>
      </c>
      <c r="BE34" s="147">
        <v>2.5</v>
      </c>
      <c r="BF34" s="146">
        <v>2.2000000000000002</v>
      </c>
      <c r="BG34" s="146">
        <v>2.2000000000000002</v>
      </c>
      <c r="BH34" s="146">
        <v>2</v>
      </c>
      <c r="BI34" s="146">
        <v>2.2999999999999998</v>
      </c>
      <c r="BJ34" s="147">
        <v>2.2000000000000002</v>
      </c>
      <c r="BK34" s="146">
        <v>2.2999999999999998</v>
      </c>
      <c r="BL34" s="146">
        <v>1.9</v>
      </c>
      <c r="BM34" s="146">
        <v>2.2000000000000002</v>
      </c>
      <c r="BN34" s="146">
        <v>2.5</v>
      </c>
      <c r="BO34" s="147">
        <v>2.7</v>
      </c>
      <c r="BP34" s="146">
        <v>2.7</v>
      </c>
      <c r="BQ34" s="146">
        <v>2.5</v>
      </c>
      <c r="BR34" s="146">
        <v>2.6</v>
      </c>
      <c r="BS34" s="146">
        <v>2.9</v>
      </c>
      <c r="BT34" s="147">
        <v>2.8</v>
      </c>
    </row>
    <row r="35" spans="1:72" ht="15" customHeight="1">
      <c r="A35" s="144" t="s">
        <v>208</v>
      </c>
      <c r="B35" s="145" t="s">
        <v>209</v>
      </c>
      <c r="C35" s="146">
        <v>2.8</v>
      </c>
      <c r="D35" s="146">
        <v>2.7</v>
      </c>
      <c r="E35" s="146">
        <v>3.1</v>
      </c>
      <c r="F35" s="146">
        <v>2.2000000000000002</v>
      </c>
      <c r="G35" s="146">
        <v>3</v>
      </c>
      <c r="H35" s="146">
        <v>3.5</v>
      </c>
      <c r="I35" s="146">
        <v>2.9</v>
      </c>
      <c r="J35" s="146">
        <v>4</v>
      </c>
      <c r="K35" s="146">
        <v>3.2</v>
      </c>
      <c r="L35" s="146">
        <v>3.8</v>
      </c>
      <c r="M35" s="146">
        <v>2.8</v>
      </c>
      <c r="N35" s="146">
        <v>3.9</v>
      </c>
      <c r="O35" s="146">
        <v>3.1</v>
      </c>
      <c r="P35" s="146">
        <v>2.2999999999999998</v>
      </c>
      <c r="Q35" s="146">
        <v>1.8</v>
      </c>
      <c r="R35" s="146">
        <v>1.5</v>
      </c>
      <c r="S35" s="146">
        <v>1.6</v>
      </c>
      <c r="T35" s="146">
        <v>1.1000000000000001</v>
      </c>
      <c r="U35" s="146">
        <v>1.7</v>
      </c>
      <c r="V35" s="146">
        <v>1.5</v>
      </c>
      <c r="W35" s="146">
        <v>1.9</v>
      </c>
      <c r="X35" s="146">
        <v>1.6</v>
      </c>
      <c r="Y35" s="146">
        <v>1.9</v>
      </c>
      <c r="Z35" s="146">
        <v>2.2999999999999998</v>
      </c>
      <c r="AA35" s="147">
        <v>2</v>
      </c>
      <c r="AB35" s="146">
        <v>2.2000000000000002</v>
      </c>
      <c r="AC35" s="146">
        <v>2.2000000000000002</v>
      </c>
      <c r="AD35" s="146">
        <v>2.2999999999999998</v>
      </c>
      <c r="AE35" s="146">
        <v>2.2999999999999998</v>
      </c>
      <c r="AF35" s="147">
        <v>2.1</v>
      </c>
      <c r="AG35" s="146">
        <v>2</v>
      </c>
      <c r="AH35" s="146">
        <v>1.9</v>
      </c>
      <c r="AI35" s="146">
        <v>2</v>
      </c>
      <c r="AJ35" s="146">
        <v>2.2999999999999998</v>
      </c>
      <c r="AK35" s="147">
        <v>1.8</v>
      </c>
      <c r="AL35" s="146">
        <v>2.2000000000000002</v>
      </c>
      <c r="AM35" s="146">
        <v>2.2000000000000002</v>
      </c>
      <c r="AN35" s="146">
        <v>2.2999999999999998</v>
      </c>
      <c r="AO35" s="146">
        <v>2.5</v>
      </c>
      <c r="AP35" s="147">
        <v>1.9</v>
      </c>
      <c r="AQ35" s="146">
        <v>2.7</v>
      </c>
      <c r="AR35" s="146">
        <v>2.4</v>
      </c>
      <c r="AS35" s="146">
        <v>2.2999999999999998</v>
      </c>
      <c r="AT35" s="146">
        <v>2.9</v>
      </c>
      <c r="AU35" s="147">
        <v>3</v>
      </c>
      <c r="AV35" s="146">
        <v>3</v>
      </c>
      <c r="AW35" s="146">
        <v>3.7</v>
      </c>
      <c r="AX35" s="146">
        <v>3.2</v>
      </c>
      <c r="AY35" s="146">
        <v>2.7</v>
      </c>
      <c r="AZ35" s="147">
        <v>2.5</v>
      </c>
      <c r="BA35" s="146">
        <v>2.5</v>
      </c>
      <c r="BB35" s="146">
        <v>2.5</v>
      </c>
      <c r="BC35" s="146">
        <v>2.9</v>
      </c>
      <c r="BD35" s="146">
        <v>2.5</v>
      </c>
      <c r="BE35" s="147">
        <v>2.1</v>
      </c>
      <c r="BF35" s="146">
        <v>2.2999999999999998</v>
      </c>
      <c r="BG35" s="146">
        <v>2.2999999999999998</v>
      </c>
      <c r="BH35" s="146">
        <v>2.2999999999999998</v>
      </c>
      <c r="BI35" s="146">
        <v>2.2999999999999998</v>
      </c>
      <c r="BJ35" s="147">
        <v>2.1</v>
      </c>
      <c r="BK35" s="146">
        <v>3</v>
      </c>
      <c r="BL35" s="146">
        <v>2.8</v>
      </c>
      <c r="BM35" s="146">
        <v>3.1</v>
      </c>
      <c r="BN35" s="146">
        <v>3.2</v>
      </c>
      <c r="BO35" s="147">
        <v>3</v>
      </c>
      <c r="BP35" s="146">
        <v>2.9</v>
      </c>
      <c r="BQ35" s="146">
        <v>2.9</v>
      </c>
      <c r="BR35" s="146">
        <v>2.9</v>
      </c>
      <c r="BS35" s="146">
        <v>3.1</v>
      </c>
      <c r="BT35" s="147">
        <v>2.5</v>
      </c>
    </row>
    <row r="36" spans="1:72" ht="15" customHeight="1">
      <c r="A36" s="148" t="s">
        <v>210</v>
      </c>
      <c r="B36" s="149" t="s">
        <v>211</v>
      </c>
      <c r="C36" s="150">
        <v>2.9</v>
      </c>
      <c r="D36" s="150">
        <v>2.9</v>
      </c>
      <c r="E36" s="150">
        <v>3.2</v>
      </c>
      <c r="F36" s="150">
        <v>2.2000000000000002</v>
      </c>
      <c r="G36" s="150">
        <v>3.3</v>
      </c>
      <c r="H36" s="150">
        <v>3.4</v>
      </c>
      <c r="I36" s="150">
        <v>2.9</v>
      </c>
      <c r="J36" s="150">
        <v>3.8</v>
      </c>
      <c r="K36" s="150">
        <v>2.7</v>
      </c>
      <c r="L36" s="150">
        <v>4.0999999999999996</v>
      </c>
      <c r="M36" s="150">
        <v>2.5</v>
      </c>
      <c r="N36" s="150">
        <v>3.6</v>
      </c>
      <c r="O36" s="150">
        <v>2.9</v>
      </c>
      <c r="P36" s="150">
        <v>2</v>
      </c>
      <c r="Q36" s="150">
        <v>1.4</v>
      </c>
      <c r="R36" s="150">
        <v>1.3</v>
      </c>
      <c r="S36" s="150">
        <v>0.7</v>
      </c>
      <c r="T36" s="150">
        <v>0.9</v>
      </c>
      <c r="U36" s="150">
        <v>1.7</v>
      </c>
      <c r="V36" s="150">
        <v>1.8</v>
      </c>
      <c r="W36" s="150">
        <v>2.2000000000000002</v>
      </c>
      <c r="X36" s="150">
        <v>2.1</v>
      </c>
      <c r="Y36" s="150">
        <v>2.1</v>
      </c>
      <c r="Z36" s="150">
        <v>2.5</v>
      </c>
      <c r="AA36" s="151">
        <v>2.2000000000000002</v>
      </c>
      <c r="AB36" s="150">
        <v>2.1</v>
      </c>
      <c r="AC36" s="150">
        <v>2.2000000000000002</v>
      </c>
      <c r="AD36" s="150">
        <v>2.4</v>
      </c>
      <c r="AE36" s="150">
        <v>2.2999999999999998</v>
      </c>
      <c r="AF36" s="151">
        <v>1.7</v>
      </c>
      <c r="AG36" s="150">
        <v>1.9</v>
      </c>
      <c r="AH36" s="150">
        <v>1.8</v>
      </c>
      <c r="AI36" s="150">
        <v>1.8</v>
      </c>
      <c r="AJ36" s="150">
        <v>2.4</v>
      </c>
      <c r="AK36" s="151">
        <v>1.5</v>
      </c>
      <c r="AL36" s="150">
        <v>1.9</v>
      </c>
      <c r="AM36" s="150">
        <v>1.5</v>
      </c>
      <c r="AN36" s="150">
        <v>2</v>
      </c>
      <c r="AO36" s="150">
        <v>2.5</v>
      </c>
      <c r="AP36" s="151">
        <v>1.9</v>
      </c>
      <c r="AQ36" s="150">
        <v>3</v>
      </c>
      <c r="AR36" s="150">
        <v>2.7</v>
      </c>
      <c r="AS36" s="150">
        <v>2.4</v>
      </c>
      <c r="AT36" s="150">
        <v>3.3</v>
      </c>
      <c r="AU36" s="151">
        <v>3.6</v>
      </c>
      <c r="AV36" s="150">
        <v>3.8</v>
      </c>
      <c r="AW36" s="150">
        <v>5</v>
      </c>
      <c r="AX36" s="150">
        <v>4</v>
      </c>
      <c r="AY36" s="150">
        <v>3.2</v>
      </c>
      <c r="AZ36" s="151">
        <v>2.9</v>
      </c>
      <c r="BA36" s="150">
        <v>3</v>
      </c>
      <c r="BB36" s="150">
        <v>2.8</v>
      </c>
      <c r="BC36" s="150">
        <v>3.2</v>
      </c>
      <c r="BD36" s="150">
        <v>3.1</v>
      </c>
      <c r="BE36" s="151">
        <v>2.7</v>
      </c>
      <c r="BF36" s="150">
        <v>2.7</v>
      </c>
      <c r="BG36" s="150">
        <v>3.1</v>
      </c>
      <c r="BH36" s="150">
        <v>2.7</v>
      </c>
      <c r="BI36" s="150">
        <v>2.7</v>
      </c>
      <c r="BJ36" s="151">
        <v>2.2000000000000002</v>
      </c>
      <c r="BK36" s="150">
        <v>3.4</v>
      </c>
      <c r="BL36" s="150">
        <v>3</v>
      </c>
      <c r="BM36" s="150">
        <v>3.6</v>
      </c>
      <c r="BN36" s="150">
        <v>3.8</v>
      </c>
      <c r="BO36" s="151">
        <v>3.3</v>
      </c>
      <c r="BP36" s="150">
        <v>3.5</v>
      </c>
      <c r="BQ36" s="150">
        <v>3.6</v>
      </c>
      <c r="BR36" s="150">
        <v>3.6</v>
      </c>
      <c r="BS36" s="150">
        <v>3.6</v>
      </c>
      <c r="BT36" s="151">
        <v>3</v>
      </c>
    </row>
    <row r="37" spans="1:72" ht="15" customHeight="1">
      <c r="A37" s="148" t="s">
        <v>231</v>
      </c>
      <c r="B37" s="149" t="s">
        <v>212</v>
      </c>
      <c r="C37" s="150">
        <v>2.4</v>
      </c>
      <c r="D37" s="150">
        <v>1.9</v>
      </c>
      <c r="E37" s="150">
        <v>2.9</v>
      </c>
      <c r="F37" s="150">
        <v>2.1</v>
      </c>
      <c r="G37" s="150">
        <v>2.7</v>
      </c>
      <c r="H37" s="150">
        <v>3.5</v>
      </c>
      <c r="I37" s="150">
        <v>2.8</v>
      </c>
      <c r="J37" s="150">
        <v>3.8</v>
      </c>
      <c r="K37" s="150">
        <v>3.6</v>
      </c>
      <c r="L37" s="150">
        <v>4</v>
      </c>
      <c r="M37" s="150">
        <v>3</v>
      </c>
      <c r="N37" s="150">
        <v>4.5</v>
      </c>
      <c r="O37" s="150">
        <v>3.3</v>
      </c>
      <c r="P37" s="150">
        <v>2.2999999999999998</v>
      </c>
      <c r="Q37" s="150">
        <v>1.9</v>
      </c>
      <c r="R37" s="150">
        <v>1.4</v>
      </c>
      <c r="S37" s="150">
        <v>2.2000000000000002</v>
      </c>
      <c r="T37" s="150">
        <v>0.8</v>
      </c>
      <c r="U37" s="150">
        <v>1.6</v>
      </c>
      <c r="V37" s="150">
        <v>1.1000000000000001</v>
      </c>
      <c r="W37" s="150">
        <v>1.3</v>
      </c>
      <c r="X37" s="150">
        <v>1</v>
      </c>
      <c r="Y37" s="150">
        <v>1.3</v>
      </c>
      <c r="Z37" s="150">
        <v>1.6</v>
      </c>
      <c r="AA37" s="151">
        <v>1.4</v>
      </c>
      <c r="AB37" s="150">
        <v>1.7</v>
      </c>
      <c r="AC37" s="150">
        <v>1.7</v>
      </c>
      <c r="AD37" s="150">
        <v>1.7</v>
      </c>
      <c r="AE37" s="150">
        <v>1.7</v>
      </c>
      <c r="AF37" s="151">
        <v>1.8</v>
      </c>
      <c r="AG37" s="150">
        <v>1.7</v>
      </c>
      <c r="AH37" s="150">
        <v>1.5</v>
      </c>
      <c r="AI37" s="150">
        <v>1.8</v>
      </c>
      <c r="AJ37" s="150">
        <v>1.8</v>
      </c>
      <c r="AK37" s="151">
        <v>1.6</v>
      </c>
      <c r="AL37" s="150">
        <v>2</v>
      </c>
      <c r="AM37" s="150">
        <v>2.2000000000000002</v>
      </c>
      <c r="AN37" s="150">
        <v>2.2000000000000002</v>
      </c>
      <c r="AO37" s="150">
        <v>2.2999999999999998</v>
      </c>
      <c r="AP37" s="151">
        <v>1.5</v>
      </c>
      <c r="AQ37" s="150">
        <v>1.9</v>
      </c>
      <c r="AR37" s="150">
        <v>1.7</v>
      </c>
      <c r="AS37" s="150">
        <v>1.9</v>
      </c>
      <c r="AT37" s="150">
        <v>2.5</v>
      </c>
      <c r="AU37" s="151">
        <v>1.7</v>
      </c>
      <c r="AV37" s="150">
        <v>1.7</v>
      </c>
      <c r="AW37" s="150">
        <v>1.6</v>
      </c>
      <c r="AX37" s="150">
        <v>1.6</v>
      </c>
      <c r="AY37" s="150">
        <v>1.9</v>
      </c>
      <c r="AZ37" s="151">
        <v>1.7</v>
      </c>
      <c r="BA37" s="150">
        <v>1.6</v>
      </c>
      <c r="BB37" s="150">
        <v>1.6</v>
      </c>
      <c r="BC37" s="150">
        <v>2.1</v>
      </c>
      <c r="BD37" s="150">
        <v>1.5</v>
      </c>
      <c r="BE37" s="151">
        <v>1.1000000000000001</v>
      </c>
      <c r="BF37" s="150">
        <v>1.5</v>
      </c>
      <c r="BG37" s="150">
        <v>1.3</v>
      </c>
      <c r="BH37" s="150">
        <v>1.5</v>
      </c>
      <c r="BI37" s="150">
        <v>1.4</v>
      </c>
      <c r="BJ37" s="151">
        <v>1.8</v>
      </c>
      <c r="BK37" s="150">
        <v>2.2999999999999998</v>
      </c>
      <c r="BL37" s="150">
        <v>2.4</v>
      </c>
      <c r="BM37" s="150">
        <v>2.2000000000000002</v>
      </c>
      <c r="BN37" s="150">
        <v>2.1</v>
      </c>
      <c r="BO37" s="151">
        <v>2.6</v>
      </c>
      <c r="BP37" s="150">
        <v>2</v>
      </c>
      <c r="BQ37" s="150">
        <v>1.8</v>
      </c>
      <c r="BR37" s="150">
        <v>2.2000000000000002</v>
      </c>
      <c r="BS37" s="150">
        <v>2.4</v>
      </c>
      <c r="BT37" s="151">
        <v>1.8</v>
      </c>
    </row>
    <row r="38" spans="1:72" ht="15" customHeight="1">
      <c r="A38" s="148" t="s">
        <v>213</v>
      </c>
      <c r="B38" s="149" t="s">
        <v>214</v>
      </c>
      <c r="C38" s="150">
        <v>2.9</v>
      </c>
      <c r="D38" s="150">
        <v>3.5</v>
      </c>
      <c r="E38" s="150">
        <v>2.8</v>
      </c>
      <c r="F38" s="150">
        <v>2.7</v>
      </c>
      <c r="G38" s="150">
        <v>2.8</v>
      </c>
      <c r="H38" s="150">
        <v>3.6</v>
      </c>
      <c r="I38" s="150">
        <v>3.3</v>
      </c>
      <c r="J38" s="150">
        <v>4.9000000000000004</v>
      </c>
      <c r="K38" s="150">
        <v>3.6</v>
      </c>
      <c r="L38" s="150">
        <v>2.6</v>
      </c>
      <c r="M38" s="150">
        <v>3</v>
      </c>
      <c r="N38" s="150">
        <v>3</v>
      </c>
      <c r="O38" s="150">
        <v>3.1</v>
      </c>
      <c r="P38" s="150">
        <v>3.2</v>
      </c>
      <c r="Q38" s="150">
        <v>2.7</v>
      </c>
      <c r="R38" s="150">
        <v>2</v>
      </c>
      <c r="S38" s="150">
        <v>2.2000000000000002</v>
      </c>
      <c r="T38" s="150">
        <v>1.9</v>
      </c>
      <c r="U38" s="150">
        <v>2.1</v>
      </c>
      <c r="V38" s="150">
        <v>1.9</v>
      </c>
      <c r="W38" s="150">
        <v>2.6</v>
      </c>
      <c r="X38" s="150">
        <v>1.6</v>
      </c>
      <c r="Y38" s="150">
        <v>2.5</v>
      </c>
      <c r="Z38" s="150">
        <v>3.4</v>
      </c>
      <c r="AA38" s="151">
        <v>2.6</v>
      </c>
      <c r="AB38" s="150">
        <v>3.3</v>
      </c>
      <c r="AC38" s="150">
        <v>3.2</v>
      </c>
      <c r="AD38" s="150">
        <v>3.4</v>
      </c>
      <c r="AE38" s="150">
        <v>3.2</v>
      </c>
      <c r="AF38" s="151">
        <v>3.6</v>
      </c>
      <c r="AG38" s="150">
        <v>3</v>
      </c>
      <c r="AH38" s="150">
        <v>3</v>
      </c>
      <c r="AI38" s="150">
        <v>2.9</v>
      </c>
      <c r="AJ38" s="150">
        <v>3.1</v>
      </c>
      <c r="AK38" s="151">
        <v>3.1</v>
      </c>
      <c r="AL38" s="150">
        <v>3.5</v>
      </c>
      <c r="AM38" s="150">
        <v>4.0999999999999996</v>
      </c>
      <c r="AN38" s="150">
        <v>3.4</v>
      </c>
      <c r="AO38" s="150">
        <v>3</v>
      </c>
      <c r="AP38" s="151">
        <v>3.4</v>
      </c>
      <c r="AQ38" s="150">
        <v>3.3</v>
      </c>
      <c r="AR38" s="150">
        <v>3.5</v>
      </c>
      <c r="AS38" s="150">
        <v>3.2</v>
      </c>
      <c r="AT38" s="150">
        <v>2.8</v>
      </c>
      <c r="AU38" s="151">
        <v>3.9</v>
      </c>
      <c r="AV38" s="150">
        <v>3.5</v>
      </c>
      <c r="AW38" s="150">
        <v>4.2</v>
      </c>
      <c r="AX38" s="150">
        <v>4</v>
      </c>
      <c r="AY38" s="150">
        <v>3.2</v>
      </c>
      <c r="AZ38" s="151">
        <v>2.7</v>
      </c>
      <c r="BA38" s="150">
        <v>3.1</v>
      </c>
      <c r="BB38" s="150">
        <v>3.7</v>
      </c>
      <c r="BC38" s="150">
        <v>3.9</v>
      </c>
      <c r="BD38" s="150">
        <v>2.7</v>
      </c>
      <c r="BE38" s="151">
        <v>2</v>
      </c>
      <c r="BF38" s="150">
        <v>2.5</v>
      </c>
      <c r="BG38" s="150">
        <v>1.6</v>
      </c>
      <c r="BH38" s="150">
        <v>2.8</v>
      </c>
      <c r="BI38" s="150">
        <v>3</v>
      </c>
      <c r="BJ38" s="151">
        <v>2.5</v>
      </c>
      <c r="BK38" s="150">
        <v>3.3</v>
      </c>
      <c r="BL38" s="150">
        <v>3</v>
      </c>
      <c r="BM38" s="150">
        <v>3.8</v>
      </c>
      <c r="BN38" s="150">
        <v>3.6</v>
      </c>
      <c r="BO38" s="151">
        <v>2.7</v>
      </c>
      <c r="BP38" s="150">
        <v>2.7</v>
      </c>
      <c r="BQ38" s="150">
        <v>3.2</v>
      </c>
      <c r="BR38" s="150">
        <v>2.2000000000000002</v>
      </c>
      <c r="BS38" s="150">
        <v>2.6</v>
      </c>
      <c r="BT38" s="151">
        <v>2.7</v>
      </c>
    </row>
    <row r="39" spans="1:72" ht="15" customHeight="1">
      <c r="A39" s="144" t="s">
        <v>232</v>
      </c>
      <c r="B39" s="145" t="s">
        <v>215</v>
      </c>
      <c r="C39" s="146">
        <v>3.7</v>
      </c>
      <c r="D39" s="146">
        <v>3.7</v>
      </c>
      <c r="E39" s="146">
        <v>3.5</v>
      </c>
      <c r="F39" s="146">
        <v>3.7</v>
      </c>
      <c r="G39" s="146">
        <v>3.7</v>
      </c>
      <c r="H39" s="146">
        <v>4.2</v>
      </c>
      <c r="I39" s="146">
        <v>3.8</v>
      </c>
      <c r="J39" s="146">
        <v>3.6</v>
      </c>
      <c r="K39" s="146">
        <v>4.8</v>
      </c>
      <c r="L39" s="146">
        <v>4.5999999999999996</v>
      </c>
      <c r="M39" s="146">
        <v>4</v>
      </c>
      <c r="N39" s="146">
        <v>4</v>
      </c>
      <c r="O39" s="146">
        <v>4.2</v>
      </c>
      <c r="P39" s="146">
        <v>4.3</v>
      </c>
      <c r="Q39" s="146">
        <v>3.4</v>
      </c>
      <c r="R39" s="146">
        <v>2.6</v>
      </c>
      <c r="S39" s="146">
        <v>2.2999999999999998</v>
      </c>
      <c r="T39" s="146">
        <v>2</v>
      </c>
      <c r="U39" s="146">
        <v>3.6</v>
      </c>
      <c r="V39" s="146">
        <v>2.2999999999999998</v>
      </c>
      <c r="W39" s="146">
        <v>3.4</v>
      </c>
      <c r="X39" s="146">
        <v>2.2000000000000002</v>
      </c>
      <c r="Y39" s="146">
        <v>3.2</v>
      </c>
      <c r="Z39" s="146">
        <v>4.4000000000000004</v>
      </c>
      <c r="AA39" s="147">
        <v>3.9</v>
      </c>
      <c r="AB39" s="146">
        <v>4.4000000000000004</v>
      </c>
      <c r="AC39" s="146">
        <v>4.3</v>
      </c>
      <c r="AD39" s="146">
        <v>4.5999999999999996</v>
      </c>
      <c r="AE39" s="146">
        <v>4.8</v>
      </c>
      <c r="AF39" s="147">
        <v>4.0999999999999996</v>
      </c>
      <c r="AG39" s="146">
        <v>3.5</v>
      </c>
      <c r="AH39" s="146">
        <v>3.3</v>
      </c>
      <c r="AI39" s="146">
        <v>3.3</v>
      </c>
      <c r="AJ39" s="146">
        <v>4.3</v>
      </c>
      <c r="AK39" s="147">
        <v>3</v>
      </c>
      <c r="AL39" s="146">
        <v>3.8</v>
      </c>
      <c r="AM39" s="146">
        <v>3</v>
      </c>
      <c r="AN39" s="146">
        <v>3.1</v>
      </c>
      <c r="AO39" s="146">
        <v>4.5999999999999996</v>
      </c>
      <c r="AP39" s="147">
        <v>4.4000000000000004</v>
      </c>
      <c r="AQ39" s="146">
        <v>4.5</v>
      </c>
      <c r="AR39" s="146">
        <v>4.5999999999999996</v>
      </c>
      <c r="AS39" s="146">
        <v>4.5</v>
      </c>
      <c r="AT39" s="146">
        <v>4.7</v>
      </c>
      <c r="AU39" s="147">
        <v>4.0999999999999996</v>
      </c>
      <c r="AV39" s="146">
        <v>3.9</v>
      </c>
      <c r="AW39" s="146">
        <v>4.3</v>
      </c>
      <c r="AX39" s="146">
        <v>4.3</v>
      </c>
      <c r="AY39" s="146">
        <v>3.7</v>
      </c>
      <c r="AZ39" s="147">
        <v>3.4</v>
      </c>
      <c r="BA39" s="146">
        <v>3.3</v>
      </c>
      <c r="BB39" s="146">
        <v>3.2</v>
      </c>
      <c r="BC39" s="146">
        <v>3</v>
      </c>
      <c r="BD39" s="146">
        <v>3.8</v>
      </c>
      <c r="BE39" s="147">
        <v>3.3</v>
      </c>
      <c r="BF39" s="146">
        <v>3.2</v>
      </c>
      <c r="BG39" s="146">
        <v>3.1</v>
      </c>
      <c r="BH39" s="146">
        <v>3.4</v>
      </c>
      <c r="BI39" s="146">
        <v>3.3</v>
      </c>
      <c r="BJ39" s="147">
        <v>3.1</v>
      </c>
      <c r="BK39" s="146">
        <v>3.4</v>
      </c>
      <c r="BL39" s="146">
        <v>3</v>
      </c>
      <c r="BM39" s="146">
        <v>3.2</v>
      </c>
      <c r="BN39" s="146">
        <v>3.9</v>
      </c>
      <c r="BO39" s="147">
        <v>3.6</v>
      </c>
      <c r="BP39" s="146">
        <v>2.6</v>
      </c>
      <c r="BQ39" s="146">
        <v>2.6</v>
      </c>
      <c r="BR39" s="146">
        <v>2.2999999999999998</v>
      </c>
      <c r="BS39" s="146">
        <v>2.6</v>
      </c>
      <c r="BT39" s="147">
        <v>2.8</v>
      </c>
    </row>
    <row r="40" spans="1:72" ht="15" customHeight="1">
      <c r="A40" s="148" t="s">
        <v>216</v>
      </c>
      <c r="B40" s="149" t="s">
        <v>217</v>
      </c>
      <c r="C40" s="150">
        <v>4.8</v>
      </c>
      <c r="D40" s="150">
        <v>5</v>
      </c>
      <c r="E40" s="150">
        <v>3.8</v>
      </c>
      <c r="F40" s="150">
        <v>4.9000000000000004</v>
      </c>
      <c r="G40" s="150">
        <v>5.6</v>
      </c>
      <c r="H40" s="150">
        <v>6.8</v>
      </c>
      <c r="I40" s="150">
        <v>5.7</v>
      </c>
      <c r="J40" s="150">
        <v>6.4</v>
      </c>
      <c r="K40" s="150">
        <v>7.6</v>
      </c>
      <c r="L40" s="150">
        <v>7.4</v>
      </c>
      <c r="M40" s="150">
        <v>6.2</v>
      </c>
      <c r="N40" s="150">
        <v>6.6</v>
      </c>
      <c r="O40" s="150">
        <v>6.6</v>
      </c>
      <c r="P40" s="150">
        <v>5.8</v>
      </c>
      <c r="Q40" s="150">
        <v>5.9</v>
      </c>
      <c r="R40" s="150">
        <v>4.5</v>
      </c>
      <c r="S40" s="150">
        <v>4.0999999999999996</v>
      </c>
      <c r="T40" s="150">
        <v>3.9</v>
      </c>
      <c r="U40" s="150">
        <v>5.9</v>
      </c>
      <c r="V40" s="150">
        <v>3.9</v>
      </c>
      <c r="W40" s="150">
        <v>5.4</v>
      </c>
      <c r="X40" s="150">
        <v>3.3</v>
      </c>
      <c r="Y40" s="150">
        <v>5.3</v>
      </c>
      <c r="Z40" s="150">
        <v>6.5</v>
      </c>
      <c r="AA40" s="151">
        <v>6.4</v>
      </c>
      <c r="AB40" s="150">
        <v>6.9</v>
      </c>
      <c r="AC40" s="150">
        <v>6.9</v>
      </c>
      <c r="AD40" s="150">
        <v>7.2</v>
      </c>
      <c r="AE40" s="150">
        <v>6.8</v>
      </c>
      <c r="AF40" s="151">
        <v>6.8</v>
      </c>
      <c r="AG40" s="150">
        <v>4.3</v>
      </c>
      <c r="AH40" s="150">
        <v>4.5999999999999996</v>
      </c>
      <c r="AI40" s="150">
        <v>4.5</v>
      </c>
      <c r="AJ40" s="150">
        <v>4.5</v>
      </c>
      <c r="AK40" s="151">
        <v>3.8</v>
      </c>
      <c r="AL40" s="150">
        <v>4.2</v>
      </c>
      <c r="AM40" s="150">
        <v>3.3</v>
      </c>
      <c r="AN40" s="150">
        <v>3.5</v>
      </c>
      <c r="AO40" s="150">
        <v>5.2</v>
      </c>
      <c r="AP40" s="151">
        <v>5</v>
      </c>
      <c r="AQ40" s="150">
        <v>5</v>
      </c>
      <c r="AR40" s="150">
        <v>4.5</v>
      </c>
      <c r="AS40" s="150">
        <v>5.0999999999999996</v>
      </c>
      <c r="AT40" s="150">
        <v>5.5</v>
      </c>
      <c r="AU40" s="151">
        <v>4.9000000000000004</v>
      </c>
      <c r="AV40" s="150">
        <v>5.6</v>
      </c>
      <c r="AW40" s="150">
        <v>5.9</v>
      </c>
      <c r="AX40" s="150">
        <v>5.4</v>
      </c>
      <c r="AY40" s="150">
        <v>5.7</v>
      </c>
      <c r="AZ40" s="151">
        <v>5.3</v>
      </c>
      <c r="BA40" s="150">
        <v>4.9000000000000004</v>
      </c>
      <c r="BB40" s="150">
        <v>5</v>
      </c>
      <c r="BC40" s="150">
        <v>4.4000000000000004</v>
      </c>
      <c r="BD40" s="150">
        <v>5.5</v>
      </c>
      <c r="BE40" s="151">
        <v>4.7</v>
      </c>
      <c r="BF40" s="150">
        <v>4.5999999999999996</v>
      </c>
      <c r="BG40" s="150">
        <v>4.3</v>
      </c>
      <c r="BH40" s="150">
        <v>4.2</v>
      </c>
      <c r="BI40" s="150">
        <v>4.9000000000000004</v>
      </c>
      <c r="BJ40" s="151">
        <v>4.9000000000000004</v>
      </c>
      <c r="BK40" s="150">
        <v>5.6</v>
      </c>
      <c r="BL40" s="150">
        <v>4.5</v>
      </c>
      <c r="BM40" s="150">
        <v>4.9000000000000004</v>
      </c>
      <c r="BN40" s="150">
        <v>6.1</v>
      </c>
      <c r="BO40" s="151">
        <v>6.9</v>
      </c>
      <c r="BP40" s="150">
        <v>4.2</v>
      </c>
      <c r="BQ40" s="150">
        <v>4.5</v>
      </c>
      <c r="BR40" s="150">
        <v>3.8</v>
      </c>
      <c r="BS40" s="150">
        <v>4.5</v>
      </c>
      <c r="BT40" s="151">
        <v>4</v>
      </c>
    </row>
    <row r="41" spans="1:72" ht="15" customHeight="1">
      <c r="A41" s="148" t="s">
        <v>218</v>
      </c>
      <c r="B41" s="149" t="s">
        <v>219</v>
      </c>
      <c r="C41" s="150">
        <v>3.1</v>
      </c>
      <c r="D41" s="150">
        <v>3.9</v>
      </c>
      <c r="E41" s="150">
        <v>2.8</v>
      </c>
      <c r="F41" s="150">
        <v>3.2</v>
      </c>
      <c r="G41" s="150">
        <v>2.5</v>
      </c>
      <c r="H41" s="150">
        <v>2.2000000000000002</v>
      </c>
      <c r="I41" s="150">
        <v>2.5</v>
      </c>
      <c r="J41" s="150">
        <v>1.3</v>
      </c>
      <c r="K41" s="150">
        <v>2</v>
      </c>
      <c r="L41" s="150">
        <v>2.9</v>
      </c>
      <c r="M41" s="150">
        <v>2.5</v>
      </c>
      <c r="N41" s="150">
        <v>1.8</v>
      </c>
      <c r="O41" s="150">
        <v>1.5</v>
      </c>
      <c r="P41" s="150">
        <v>4.2</v>
      </c>
      <c r="Q41" s="150">
        <v>2.6</v>
      </c>
      <c r="R41" s="150">
        <v>1.4</v>
      </c>
      <c r="S41" s="150">
        <v>1.3</v>
      </c>
      <c r="T41" s="150">
        <v>1</v>
      </c>
      <c r="U41" s="150">
        <v>2.4</v>
      </c>
      <c r="V41" s="150">
        <v>1.1000000000000001</v>
      </c>
      <c r="W41" s="150">
        <v>2.4</v>
      </c>
      <c r="X41" s="150">
        <v>1.4</v>
      </c>
      <c r="Y41" s="150">
        <v>2.6</v>
      </c>
      <c r="Z41" s="150">
        <v>3</v>
      </c>
      <c r="AA41" s="151">
        <v>2.4</v>
      </c>
      <c r="AB41" s="150">
        <v>3.3</v>
      </c>
      <c r="AC41" s="150">
        <v>2.6</v>
      </c>
      <c r="AD41" s="150">
        <v>3.3</v>
      </c>
      <c r="AE41" s="150">
        <v>4</v>
      </c>
      <c r="AF41" s="151">
        <v>3.3</v>
      </c>
      <c r="AG41" s="150">
        <v>3.1</v>
      </c>
      <c r="AH41" s="150">
        <v>3.2</v>
      </c>
      <c r="AI41" s="150">
        <v>3.1</v>
      </c>
      <c r="AJ41" s="150">
        <v>4</v>
      </c>
      <c r="AK41" s="151">
        <v>2.1</v>
      </c>
      <c r="AL41" s="150">
        <v>3.7</v>
      </c>
      <c r="AM41" s="150">
        <v>2.8</v>
      </c>
      <c r="AN41" s="150">
        <v>3.1</v>
      </c>
      <c r="AO41" s="150">
        <v>4.8</v>
      </c>
      <c r="AP41" s="151">
        <v>4.2</v>
      </c>
      <c r="AQ41" s="150">
        <v>4.3</v>
      </c>
      <c r="AR41" s="150">
        <v>4.5</v>
      </c>
      <c r="AS41" s="150">
        <v>4.7</v>
      </c>
      <c r="AT41" s="150">
        <v>4.2</v>
      </c>
      <c r="AU41" s="151">
        <v>4</v>
      </c>
      <c r="AV41" s="150">
        <v>3.3</v>
      </c>
      <c r="AW41" s="150">
        <v>4</v>
      </c>
      <c r="AX41" s="150">
        <v>3.9</v>
      </c>
      <c r="AY41" s="150">
        <v>3</v>
      </c>
      <c r="AZ41" s="151">
        <v>2.4</v>
      </c>
      <c r="BA41" s="150">
        <v>2.5</v>
      </c>
      <c r="BB41" s="150">
        <v>2.1</v>
      </c>
      <c r="BC41" s="150">
        <v>2.2000000000000002</v>
      </c>
      <c r="BD41" s="150">
        <v>3.3</v>
      </c>
      <c r="BE41" s="151">
        <v>2.5</v>
      </c>
      <c r="BF41" s="150">
        <v>2.6</v>
      </c>
      <c r="BG41" s="150">
        <v>2.5</v>
      </c>
      <c r="BH41" s="150">
        <v>2.9</v>
      </c>
      <c r="BI41" s="150">
        <v>2.9</v>
      </c>
      <c r="BJ41" s="151">
        <v>2.2000000000000002</v>
      </c>
      <c r="BK41" s="150">
        <v>2.7</v>
      </c>
      <c r="BL41" s="150">
        <v>2.8</v>
      </c>
      <c r="BM41" s="150">
        <v>2.7</v>
      </c>
      <c r="BN41" s="150">
        <v>3.5</v>
      </c>
      <c r="BO41" s="151">
        <v>2</v>
      </c>
      <c r="BP41" s="150">
        <v>1.7</v>
      </c>
      <c r="BQ41" s="150">
        <v>1.6</v>
      </c>
      <c r="BR41" s="150">
        <v>1.5</v>
      </c>
      <c r="BS41" s="150">
        <v>1.6</v>
      </c>
      <c r="BT41" s="151">
        <v>2</v>
      </c>
    </row>
    <row r="42" spans="1:72" ht="15" customHeight="1">
      <c r="A42" s="148" t="s">
        <v>220</v>
      </c>
      <c r="B42" s="149" t="s">
        <v>221</v>
      </c>
      <c r="C42" s="150">
        <v>2.9</v>
      </c>
      <c r="D42" s="150">
        <v>1.9</v>
      </c>
      <c r="E42" s="150">
        <v>3.9</v>
      </c>
      <c r="F42" s="150">
        <v>2.8</v>
      </c>
      <c r="G42" s="150">
        <v>2.9</v>
      </c>
      <c r="H42" s="150">
        <v>2.9</v>
      </c>
      <c r="I42" s="150">
        <v>3</v>
      </c>
      <c r="J42" s="150">
        <v>2.2000000000000002</v>
      </c>
      <c r="K42" s="150">
        <v>4.0999999999999996</v>
      </c>
      <c r="L42" s="150">
        <v>2.5</v>
      </c>
      <c r="M42" s="150">
        <v>2.9</v>
      </c>
      <c r="N42" s="150">
        <v>3</v>
      </c>
      <c r="O42" s="150">
        <v>3.6</v>
      </c>
      <c r="P42" s="150">
        <v>3.1</v>
      </c>
      <c r="Q42" s="150">
        <v>1.7</v>
      </c>
      <c r="R42" s="150">
        <v>1.8</v>
      </c>
      <c r="S42" s="150">
        <v>1.6</v>
      </c>
      <c r="T42" s="150">
        <v>1.2</v>
      </c>
      <c r="U42" s="150">
        <v>2.5</v>
      </c>
      <c r="V42" s="150">
        <v>1.8</v>
      </c>
      <c r="W42" s="150">
        <v>2.5</v>
      </c>
      <c r="X42" s="150">
        <v>1.7</v>
      </c>
      <c r="Y42" s="150">
        <v>1.8</v>
      </c>
      <c r="Z42" s="150">
        <v>3.7</v>
      </c>
      <c r="AA42" s="151">
        <v>2.9</v>
      </c>
      <c r="AB42" s="150">
        <v>3.1</v>
      </c>
      <c r="AC42" s="150">
        <v>3.3</v>
      </c>
      <c r="AD42" s="150">
        <v>3.2</v>
      </c>
      <c r="AE42" s="150">
        <v>3.7</v>
      </c>
      <c r="AF42" s="151">
        <v>2.2999999999999998</v>
      </c>
      <c r="AG42" s="150">
        <v>2.9</v>
      </c>
      <c r="AH42" s="150">
        <v>2.1</v>
      </c>
      <c r="AI42" s="150">
        <v>2.1</v>
      </c>
      <c r="AJ42" s="150">
        <v>4.4000000000000004</v>
      </c>
      <c r="AK42" s="151">
        <v>3.2</v>
      </c>
      <c r="AL42" s="150">
        <v>3.5</v>
      </c>
      <c r="AM42" s="150">
        <v>3</v>
      </c>
      <c r="AN42" s="150">
        <v>2.9</v>
      </c>
      <c r="AO42" s="150">
        <v>3.9</v>
      </c>
      <c r="AP42" s="151">
        <v>4.0999999999999996</v>
      </c>
      <c r="AQ42" s="150">
        <v>4.0999999999999996</v>
      </c>
      <c r="AR42" s="150">
        <v>4.8</v>
      </c>
      <c r="AS42" s="150">
        <v>3.6</v>
      </c>
      <c r="AT42" s="150">
        <v>4.5999999999999996</v>
      </c>
      <c r="AU42" s="151">
        <v>3.4</v>
      </c>
      <c r="AV42" s="150">
        <v>2.9</v>
      </c>
      <c r="AW42" s="150">
        <v>3</v>
      </c>
      <c r="AX42" s="150">
        <v>3.5</v>
      </c>
      <c r="AY42" s="150">
        <v>2.7</v>
      </c>
      <c r="AZ42" s="151">
        <v>2.5</v>
      </c>
      <c r="BA42" s="150">
        <v>2.7</v>
      </c>
      <c r="BB42" s="150">
        <v>2.8</v>
      </c>
      <c r="BC42" s="150">
        <v>2.4</v>
      </c>
      <c r="BD42" s="150">
        <v>2.9</v>
      </c>
      <c r="BE42" s="151">
        <v>2.8</v>
      </c>
      <c r="BF42" s="150">
        <v>2.8</v>
      </c>
      <c r="BG42" s="150">
        <v>2.5</v>
      </c>
      <c r="BH42" s="150">
        <v>3.3</v>
      </c>
      <c r="BI42" s="150">
        <v>2.4</v>
      </c>
      <c r="BJ42" s="151">
        <v>3.1</v>
      </c>
      <c r="BK42" s="150">
        <v>2.9</v>
      </c>
      <c r="BL42" s="150">
        <v>2.4</v>
      </c>
      <c r="BM42" s="150">
        <v>2.8</v>
      </c>
      <c r="BN42" s="150">
        <v>3</v>
      </c>
      <c r="BO42" s="151">
        <v>3.4</v>
      </c>
      <c r="BP42" s="150">
        <v>2.8</v>
      </c>
      <c r="BQ42" s="150">
        <v>2.8</v>
      </c>
      <c r="BR42" s="150">
        <v>2.5</v>
      </c>
      <c r="BS42" s="150">
        <v>2.7</v>
      </c>
      <c r="BT42" s="151">
        <v>3.1</v>
      </c>
    </row>
    <row r="43" spans="1:72" ht="15" customHeight="1">
      <c r="A43" s="144" t="s">
        <v>227</v>
      </c>
      <c r="B43" s="145" t="s">
        <v>233</v>
      </c>
      <c r="C43" s="146">
        <v>3</v>
      </c>
      <c r="D43" s="146">
        <v>2.6</v>
      </c>
      <c r="E43" s="146">
        <v>3.1</v>
      </c>
      <c r="F43" s="146">
        <v>3.2</v>
      </c>
      <c r="G43" s="146">
        <v>3.1</v>
      </c>
      <c r="H43" s="146">
        <v>3.5</v>
      </c>
      <c r="I43" s="146">
        <v>3.5</v>
      </c>
      <c r="J43" s="146">
        <v>4</v>
      </c>
      <c r="K43" s="146">
        <v>3.3</v>
      </c>
      <c r="L43" s="146">
        <v>3.2</v>
      </c>
      <c r="M43" s="146">
        <v>4.0999999999999996</v>
      </c>
      <c r="N43" s="146">
        <v>3.6</v>
      </c>
      <c r="O43" s="146">
        <v>3.9</v>
      </c>
      <c r="P43" s="146">
        <v>4.5</v>
      </c>
      <c r="Q43" s="146">
        <v>4.4000000000000004</v>
      </c>
      <c r="R43" s="146">
        <v>4.2</v>
      </c>
      <c r="S43" s="146">
        <v>4</v>
      </c>
      <c r="T43" s="146">
        <v>4.2</v>
      </c>
      <c r="U43" s="146">
        <v>4</v>
      </c>
      <c r="V43" s="146">
        <v>4.5</v>
      </c>
      <c r="W43" s="146">
        <v>3.9</v>
      </c>
      <c r="X43" s="146">
        <v>3.5</v>
      </c>
      <c r="Y43" s="146">
        <v>4.4000000000000004</v>
      </c>
      <c r="Z43" s="146">
        <v>4</v>
      </c>
      <c r="AA43" s="147">
        <v>3.6</v>
      </c>
      <c r="AB43" s="146">
        <v>4.3</v>
      </c>
      <c r="AC43" s="146">
        <v>4.0999999999999996</v>
      </c>
      <c r="AD43" s="146">
        <v>4.8</v>
      </c>
      <c r="AE43" s="146">
        <v>4</v>
      </c>
      <c r="AF43" s="147">
        <v>4.2</v>
      </c>
      <c r="AG43" s="146">
        <v>3.6</v>
      </c>
      <c r="AH43" s="146">
        <v>3.6</v>
      </c>
      <c r="AI43" s="146">
        <v>3.5</v>
      </c>
      <c r="AJ43" s="146">
        <v>4</v>
      </c>
      <c r="AK43" s="147">
        <v>3.3</v>
      </c>
      <c r="AL43" s="146">
        <v>3.9</v>
      </c>
      <c r="AM43" s="146">
        <v>3.6</v>
      </c>
      <c r="AN43" s="146">
        <v>4.0999999999999996</v>
      </c>
      <c r="AO43" s="146">
        <v>4.0999999999999996</v>
      </c>
      <c r="AP43" s="147">
        <v>3.8</v>
      </c>
      <c r="AQ43" s="146">
        <v>4.0999999999999996</v>
      </c>
      <c r="AR43" s="146">
        <v>4</v>
      </c>
      <c r="AS43" s="146">
        <v>4.5999999999999996</v>
      </c>
      <c r="AT43" s="146">
        <v>4</v>
      </c>
      <c r="AU43" s="147">
        <v>3.9</v>
      </c>
      <c r="AV43" s="146">
        <v>3.7</v>
      </c>
      <c r="AW43" s="146">
        <v>4.0999999999999996</v>
      </c>
      <c r="AX43" s="146">
        <v>4.2</v>
      </c>
      <c r="AY43" s="146">
        <v>3.5</v>
      </c>
      <c r="AZ43" s="147">
        <v>3</v>
      </c>
      <c r="BA43" s="146">
        <v>3.1</v>
      </c>
      <c r="BB43" s="146">
        <v>3.1</v>
      </c>
      <c r="BC43" s="146">
        <v>3.3</v>
      </c>
      <c r="BD43" s="146">
        <v>3.2</v>
      </c>
      <c r="BE43" s="147">
        <v>2.8</v>
      </c>
      <c r="BF43" s="146">
        <v>2.8</v>
      </c>
      <c r="BG43" s="146">
        <v>2.7</v>
      </c>
      <c r="BH43" s="146">
        <v>2.9</v>
      </c>
      <c r="BI43" s="146">
        <v>3</v>
      </c>
      <c r="BJ43" s="147">
        <v>2.6</v>
      </c>
      <c r="BK43" s="146">
        <v>2.9</v>
      </c>
      <c r="BL43" s="146">
        <v>2.9</v>
      </c>
      <c r="BM43" s="146">
        <v>3.3</v>
      </c>
      <c r="BN43" s="146">
        <v>2.9</v>
      </c>
      <c r="BO43" s="147">
        <v>2.7</v>
      </c>
      <c r="BP43" s="146">
        <v>2.9</v>
      </c>
      <c r="BQ43" s="146">
        <v>2.9</v>
      </c>
      <c r="BR43" s="146">
        <v>2.7</v>
      </c>
      <c r="BS43" s="146">
        <v>3</v>
      </c>
      <c r="BT43" s="147">
        <v>2.9</v>
      </c>
    </row>
    <row r="44" spans="1:72" ht="15" customHeight="1">
      <c r="A44" s="148" t="s">
        <v>222</v>
      </c>
      <c r="B44" s="149" t="s">
        <v>234</v>
      </c>
      <c r="C44" s="150">
        <v>3.3</v>
      </c>
      <c r="D44" s="150">
        <v>2.8</v>
      </c>
      <c r="E44" s="150">
        <v>3.5</v>
      </c>
      <c r="F44" s="150">
        <v>3.6</v>
      </c>
      <c r="G44" s="150">
        <v>3.2</v>
      </c>
      <c r="H44" s="150">
        <v>3.8</v>
      </c>
      <c r="I44" s="150">
        <v>3.7</v>
      </c>
      <c r="J44" s="150">
        <v>4.5</v>
      </c>
      <c r="K44" s="150">
        <v>3.6</v>
      </c>
      <c r="L44" s="150">
        <v>3.6</v>
      </c>
      <c r="M44" s="150">
        <v>5.0999999999999996</v>
      </c>
      <c r="N44" s="150">
        <v>4.0999999999999996</v>
      </c>
      <c r="O44" s="150">
        <v>4.5</v>
      </c>
      <c r="P44" s="150">
        <v>5.9</v>
      </c>
      <c r="Q44" s="150">
        <v>5.8</v>
      </c>
      <c r="R44" s="150">
        <v>5.0999999999999996</v>
      </c>
      <c r="S44" s="150">
        <v>5.3</v>
      </c>
      <c r="T44" s="150">
        <v>5.4</v>
      </c>
      <c r="U44" s="150">
        <v>4.9000000000000004</v>
      </c>
      <c r="V44" s="150">
        <v>4.9000000000000004</v>
      </c>
      <c r="W44" s="150">
        <v>4.5</v>
      </c>
      <c r="X44" s="150">
        <v>4.0999999999999996</v>
      </c>
      <c r="Y44" s="150">
        <v>4.8</v>
      </c>
      <c r="Z44" s="150">
        <v>4.7</v>
      </c>
      <c r="AA44" s="151">
        <v>4.3</v>
      </c>
      <c r="AB44" s="150">
        <v>4.5999999999999996</v>
      </c>
      <c r="AC44" s="150">
        <v>4</v>
      </c>
      <c r="AD44" s="150">
        <v>5.2</v>
      </c>
      <c r="AE44" s="150">
        <v>4.5999999999999996</v>
      </c>
      <c r="AF44" s="151">
        <v>4.5999999999999996</v>
      </c>
      <c r="AG44" s="150">
        <v>3.9</v>
      </c>
      <c r="AH44" s="150">
        <v>4</v>
      </c>
      <c r="AI44" s="150">
        <v>3.8</v>
      </c>
      <c r="AJ44" s="150">
        <v>4.3</v>
      </c>
      <c r="AK44" s="151">
        <v>3.6</v>
      </c>
      <c r="AL44" s="150">
        <v>3.9</v>
      </c>
      <c r="AM44" s="150">
        <v>3.6</v>
      </c>
      <c r="AN44" s="150">
        <v>4.3</v>
      </c>
      <c r="AO44" s="150">
        <v>4.2</v>
      </c>
      <c r="AP44" s="151">
        <v>3.6</v>
      </c>
      <c r="AQ44" s="150">
        <v>3.9</v>
      </c>
      <c r="AR44" s="150">
        <v>3.8</v>
      </c>
      <c r="AS44" s="150">
        <v>4.3</v>
      </c>
      <c r="AT44" s="150">
        <v>3.9</v>
      </c>
      <c r="AU44" s="151">
        <v>3.4</v>
      </c>
      <c r="AV44" s="150">
        <v>3.4</v>
      </c>
      <c r="AW44" s="150">
        <v>3.4</v>
      </c>
      <c r="AX44" s="150">
        <v>4.2</v>
      </c>
      <c r="AY44" s="150">
        <v>3.4</v>
      </c>
      <c r="AZ44" s="151">
        <v>2.6</v>
      </c>
      <c r="BA44" s="150">
        <v>3</v>
      </c>
      <c r="BB44" s="150">
        <v>2.7</v>
      </c>
      <c r="BC44" s="150">
        <v>3.7</v>
      </c>
      <c r="BD44" s="150">
        <v>3.1</v>
      </c>
      <c r="BE44" s="151">
        <v>2.7</v>
      </c>
      <c r="BF44" s="150">
        <v>2.7</v>
      </c>
      <c r="BG44" s="150">
        <v>2.5</v>
      </c>
      <c r="BH44" s="150">
        <v>2.9</v>
      </c>
      <c r="BI44" s="150">
        <v>2.9</v>
      </c>
      <c r="BJ44" s="151">
        <v>2.7</v>
      </c>
      <c r="BK44" s="150">
        <v>2.9</v>
      </c>
      <c r="BL44" s="150">
        <v>2.7</v>
      </c>
      <c r="BM44" s="150">
        <v>3.5</v>
      </c>
      <c r="BN44" s="150">
        <v>2.8</v>
      </c>
      <c r="BO44" s="151">
        <v>2.4</v>
      </c>
      <c r="BP44" s="150">
        <v>2.9</v>
      </c>
      <c r="BQ44" s="150">
        <v>3</v>
      </c>
      <c r="BR44" s="150">
        <v>2.7</v>
      </c>
      <c r="BS44" s="150">
        <v>3.1</v>
      </c>
      <c r="BT44" s="151">
        <v>2.8</v>
      </c>
    </row>
    <row r="45" spans="1:72" ht="15" customHeight="1">
      <c r="A45" s="148" t="s">
        <v>223</v>
      </c>
      <c r="B45" s="149" t="s">
        <v>235</v>
      </c>
      <c r="C45" s="150">
        <v>2.5</v>
      </c>
      <c r="D45" s="150">
        <v>2.2999999999999998</v>
      </c>
      <c r="E45" s="150">
        <v>2.5</v>
      </c>
      <c r="F45" s="150">
        <v>2.4</v>
      </c>
      <c r="G45" s="150">
        <v>2.6</v>
      </c>
      <c r="H45" s="150">
        <v>2.8</v>
      </c>
      <c r="I45" s="150">
        <v>3</v>
      </c>
      <c r="J45" s="150">
        <v>3.1</v>
      </c>
      <c r="K45" s="150">
        <v>2.7</v>
      </c>
      <c r="L45" s="150">
        <v>2.5</v>
      </c>
      <c r="M45" s="150">
        <v>2.6</v>
      </c>
      <c r="N45" s="150">
        <v>2.7</v>
      </c>
      <c r="O45" s="150">
        <v>3</v>
      </c>
      <c r="P45" s="150">
        <v>2.4</v>
      </c>
      <c r="Q45" s="150">
        <v>2.5</v>
      </c>
      <c r="R45" s="150">
        <v>2.7</v>
      </c>
      <c r="S45" s="150">
        <v>2.5</v>
      </c>
      <c r="T45" s="150">
        <v>2.8</v>
      </c>
      <c r="U45" s="150">
        <v>2.4</v>
      </c>
      <c r="V45" s="150">
        <v>3</v>
      </c>
      <c r="W45" s="150">
        <v>2.9</v>
      </c>
      <c r="X45" s="150">
        <v>3.3</v>
      </c>
      <c r="Y45" s="150">
        <v>3.4</v>
      </c>
      <c r="Z45" s="150">
        <v>2.2999999999999998</v>
      </c>
      <c r="AA45" s="151">
        <v>2.4</v>
      </c>
      <c r="AB45" s="150">
        <v>3.6</v>
      </c>
      <c r="AC45" s="150">
        <v>3.7</v>
      </c>
      <c r="AD45" s="150">
        <v>4.2</v>
      </c>
      <c r="AE45" s="150">
        <v>3.1</v>
      </c>
      <c r="AF45" s="151">
        <v>3.5</v>
      </c>
      <c r="AG45" s="150">
        <v>3.2</v>
      </c>
      <c r="AH45" s="150">
        <v>3.4</v>
      </c>
      <c r="AI45" s="150">
        <v>3.4</v>
      </c>
      <c r="AJ45" s="150">
        <v>3.4</v>
      </c>
      <c r="AK45" s="151">
        <v>2.6</v>
      </c>
      <c r="AL45" s="150">
        <v>3.6</v>
      </c>
      <c r="AM45" s="150">
        <v>3.2</v>
      </c>
      <c r="AN45" s="150">
        <v>3.7</v>
      </c>
      <c r="AO45" s="150">
        <v>3.5</v>
      </c>
      <c r="AP45" s="151">
        <v>4</v>
      </c>
      <c r="AQ45" s="150">
        <v>4.8</v>
      </c>
      <c r="AR45" s="150">
        <v>4.5</v>
      </c>
      <c r="AS45" s="150">
        <v>5.5</v>
      </c>
      <c r="AT45" s="150">
        <v>4.5999999999999996</v>
      </c>
      <c r="AU45" s="151">
        <v>4.5</v>
      </c>
      <c r="AV45" s="150">
        <v>3.8</v>
      </c>
      <c r="AW45" s="150">
        <v>4.8</v>
      </c>
      <c r="AX45" s="150">
        <v>4.5</v>
      </c>
      <c r="AY45" s="150">
        <v>3.2</v>
      </c>
      <c r="AZ45" s="151">
        <v>2.8</v>
      </c>
      <c r="BA45" s="150">
        <v>3.1</v>
      </c>
      <c r="BB45" s="150">
        <v>3.2</v>
      </c>
      <c r="BC45" s="150">
        <v>2.8</v>
      </c>
      <c r="BD45" s="150">
        <v>3.5</v>
      </c>
      <c r="BE45" s="151">
        <v>3</v>
      </c>
      <c r="BF45" s="150">
        <v>2.7</v>
      </c>
      <c r="BG45" s="150">
        <v>2.8</v>
      </c>
      <c r="BH45" s="150">
        <v>2.6</v>
      </c>
      <c r="BI45" s="150">
        <v>2.7</v>
      </c>
      <c r="BJ45" s="151">
        <v>2.6</v>
      </c>
      <c r="BK45" s="150">
        <v>3</v>
      </c>
      <c r="BL45" s="150">
        <v>3</v>
      </c>
      <c r="BM45" s="150">
        <v>3.1</v>
      </c>
      <c r="BN45" s="150">
        <v>3.1</v>
      </c>
      <c r="BO45" s="151">
        <v>2.9</v>
      </c>
      <c r="BP45" s="150">
        <v>3.2</v>
      </c>
      <c r="BQ45" s="150">
        <v>3.2</v>
      </c>
      <c r="BR45" s="150">
        <v>3.1</v>
      </c>
      <c r="BS45" s="150">
        <v>3.3</v>
      </c>
      <c r="BT45" s="151">
        <v>3.4</v>
      </c>
    </row>
    <row r="46" spans="1:72" ht="15" customHeight="1">
      <c r="A46" s="148" t="s">
        <v>224</v>
      </c>
      <c r="B46" s="149" t="s">
        <v>236</v>
      </c>
      <c r="C46" s="150">
        <v>2.4</v>
      </c>
      <c r="D46" s="150">
        <v>2</v>
      </c>
      <c r="E46" s="150">
        <v>1.7</v>
      </c>
      <c r="F46" s="150">
        <v>2.6</v>
      </c>
      <c r="G46" s="150">
        <v>3.4</v>
      </c>
      <c r="H46" s="150">
        <v>3.3</v>
      </c>
      <c r="I46" s="150">
        <v>3.9</v>
      </c>
      <c r="J46" s="150">
        <v>3.6</v>
      </c>
      <c r="K46" s="150">
        <v>3</v>
      </c>
      <c r="L46" s="150">
        <v>2.6</v>
      </c>
      <c r="M46" s="150">
        <v>2.8</v>
      </c>
      <c r="N46" s="150">
        <v>3.4</v>
      </c>
      <c r="O46" s="150">
        <v>3</v>
      </c>
      <c r="P46" s="150">
        <v>2.6</v>
      </c>
      <c r="Q46" s="150">
        <v>2.2999999999999998</v>
      </c>
      <c r="R46" s="150">
        <v>3.7</v>
      </c>
      <c r="S46" s="150">
        <v>1.9</v>
      </c>
      <c r="T46" s="150">
        <v>2.5</v>
      </c>
      <c r="U46" s="150">
        <v>3.3</v>
      </c>
      <c r="V46" s="150">
        <v>6.9</v>
      </c>
      <c r="W46" s="150">
        <v>3.5</v>
      </c>
      <c r="X46" s="150">
        <v>2</v>
      </c>
      <c r="Y46" s="150">
        <v>4.7</v>
      </c>
      <c r="Z46" s="150">
        <v>4.4000000000000004</v>
      </c>
      <c r="AA46" s="151">
        <v>2.8</v>
      </c>
      <c r="AB46" s="150">
        <v>4.7</v>
      </c>
      <c r="AC46" s="150">
        <v>5.5</v>
      </c>
      <c r="AD46" s="150">
        <v>5.6</v>
      </c>
      <c r="AE46" s="150">
        <v>3.1</v>
      </c>
      <c r="AF46" s="151">
        <v>4.4000000000000004</v>
      </c>
      <c r="AG46" s="150">
        <v>3.4</v>
      </c>
      <c r="AH46" s="150">
        <v>3.2</v>
      </c>
      <c r="AI46" s="150">
        <v>3.6</v>
      </c>
      <c r="AJ46" s="150">
        <v>3.3</v>
      </c>
      <c r="AK46" s="151">
        <v>3.5</v>
      </c>
      <c r="AL46" s="150">
        <v>3.8</v>
      </c>
      <c r="AM46" s="150">
        <v>3.6</v>
      </c>
      <c r="AN46" s="150">
        <v>3.8</v>
      </c>
      <c r="AO46" s="150">
        <v>3.7</v>
      </c>
      <c r="AP46" s="151">
        <v>3.8</v>
      </c>
      <c r="AQ46" s="150">
        <v>3.8</v>
      </c>
      <c r="AR46" s="150">
        <v>3.5</v>
      </c>
      <c r="AS46" s="150">
        <v>3.7</v>
      </c>
      <c r="AT46" s="150">
        <v>2.4</v>
      </c>
      <c r="AU46" s="151">
        <v>5.3</v>
      </c>
      <c r="AV46" s="150">
        <v>4.8</v>
      </c>
      <c r="AW46" s="150">
        <v>5.9</v>
      </c>
      <c r="AX46" s="150">
        <v>4.2</v>
      </c>
      <c r="AY46" s="150">
        <v>4.3</v>
      </c>
      <c r="AZ46" s="151">
        <v>4.7</v>
      </c>
      <c r="BA46" s="150">
        <v>3.5</v>
      </c>
      <c r="BB46" s="150">
        <v>4.4000000000000004</v>
      </c>
      <c r="BC46" s="150">
        <v>3.1</v>
      </c>
      <c r="BD46" s="150">
        <v>3</v>
      </c>
      <c r="BE46" s="151">
        <v>3.6</v>
      </c>
      <c r="BF46" s="150">
        <v>3.7</v>
      </c>
      <c r="BG46" s="150">
        <v>4.0999999999999996</v>
      </c>
      <c r="BH46" s="150">
        <v>3.9</v>
      </c>
      <c r="BI46" s="150">
        <v>3.9</v>
      </c>
      <c r="BJ46" s="151">
        <v>2.8</v>
      </c>
      <c r="BK46" s="150">
        <v>2.8</v>
      </c>
      <c r="BL46" s="150">
        <v>3.7</v>
      </c>
      <c r="BM46" s="150">
        <v>3</v>
      </c>
      <c r="BN46" s="150">
        <v>1.9</v>
      </c>
      <c r="BO46" s="151">
        <v>2.7</v>
      </c>
      <c r="BP46" s="150">
        <v>2.7</v>
      </c>
      <c r="BQ46" s="150">
        <v>2.1</v>
      </c>
      <c r="BR46" s="150">
        <v>2.1</v>
      </c>
      <c r="BS46" s="150">
        <v>2.9</v>
      </c>
      <c r="BT46" s="151">
        <v>3.7</v>
      </c>
    </row>
    <row r="47" spans="1:72" ht="15" customHeight="1">
      <c r="A47" s="148" t="s">
        <v>225</v>
      </c>
      <c r="B47" s="149" t="s">
        <v>237</v>
      </c>
      <c r="C47" s="150">
        <v>2.9</v>
      </c>
      <c r="D47" s="150">
        <v>2.4</v>
      </c>
      <c r="E47" s="150">
        <v>3.1</v>
      </c>
      <c r="F47" s="150">
        <v>3.2</v>
      </c>
      <c r="G47" s="150">
        <v>3.1</v>
      </c>
      <c r="H47" s="150">
        <v>3.1</v>
      </c>
      <c r="I47" s="150">
        <v>3.2</v>
      </c>
      <c r="J47" s="150">
        <v>3.3</v>
      </c>
      <c r="K47" s="150">
        <v>3.4</v>
      </c>
      <c r="L47" s="150">
        <v>2.7</v>
      </c>
      <c r="M47" s="150">
        <v>2.8</v>
      </c>
      <c r="N47" s="150">
        <v>2.5</v>
      </c>
      <c r="O47" s="150">
        <v>3.5</v>
      </c>
      <c r="P47" s="150">
        <v>3.2</v>
      </c>
      <c r="Q47" s="150">
        <v>2.1</v>
      </c>
      <c r="R47" s="150">
        <v>2.4</v>
      </c>
      <c r="S47" s="150">
        <v>1.6</v>
      </c>
      <c r="T47" s="150">
        <v>1.6</v>
      </c>
      <c r="U47" s="150">
        <v>3.3</v>
      </c>
      <c r="V47" s="150">
        <v>3.2</v>
      </c>
      <c r="W47" s="150">
        <v>3.5</v>
      </c>
      <c r="X47" s="150">
        <v>2.5</v>
      </c>
      <c r="Y47" s="150">
        <v>4.0999999999999996</v>
      </c>
      <c r="Z47" s="150">
        <v>3.9</v>
      </c>
      <c r="AA47" s="151">
        <v>3.6</v>
      </c>
      <c r="AB47" s="150">
        <v>3.6</v>
      </c>
      <c r="AC47" s="150">
        <v>3.6</v>
      </c>
      <c r="AD47" s="150">
        <v>3</v>
      </c>
      <c r="AE47" s="150">
        <v>4.5</v>
      </c>
      <c r="AF47" s="151">
        <v>3.4</v>
      </c>
      <c r="AG47" s="150">
        <v>3.3</v>
      </c>
      <c r="AH47" s="150">
        <v>2.7</v>
      </c>
      <c r="AI47" s="150">
        <v>2.4</v>
      </c>
      <c r="AJ47" s="150">
        <v>4.7</v>
      </c>
      <c r="AK47" s="151">
        <v>3.5</v>
      </c>
      <c r="AL47" s="150">
        <v>4.5</v>
      </c>
      <c r="AM47" s="150">
        <v>4.7</v>
      </c>
      <c r="AN47" s="150">
        <v>3.7</v>
      </c>
      <c r="AO47" s="150">
        <v>5.6</v>
      </c>
      <c r="AP47" s="151">
        <v>4.0999999999999996</v>
      </c>
      <c r="AQ47" s="150">
        <v>4.0999999999999996</v>
      </c>
      <c r="AR47" s="150">
        <v>4</v>
      </c>
      <c r="AS47" s="150">
        <v>4.3</v>
      </c>
      <c r="AT47" s="150">
        <v>4.8</v>
      </c>
      <c r="AU47" s="151">
        <v>3.2</v>
      </c>
      <c r="AV47" s="150">
        <v>3.5</v>
      </c>
      <c r="AW47" s="150">
        <v>3.3</v>
      </c>
      <c r="AX47" s="150">
        <v>3.2</v>
      </c>
      <c r="AY47" s="150">
        <v>3.7</v>
      </c>
      <c r="AZ47" s="151">
        <v>3.7</v>
      </c>
      <c r="BA47" s="150">
        <v>2.7</v>
      </c>
      <c r="BB47" s="150">
        <v>3.4</v>
      </c>
      <c r="BC47" s="150">
        <v>2.5</v>
      </c>
      <c r="BD47" s="150">
        <v>3.2</v>
      </c>
      <c r="BE47" s="151">
        <v>1.8</v>
      </c>
      <c r="BF47" s="150">
        <v>2.6</v>
      </c>
      <c r="BG47" s="150">
        <v>2.2999999999999998</v>
      </c>
      <c r="BH47" s="150">
        <v>2.4</v>
      </c>
      <c r="BI47" s="150">
        <v>3.6</v>
      </c>
      <c r="BJ47" s="151">
        <v>2</v>
      </c>
      <c r="BK47" s="150">
        <v>3</v>
      </c>
      <c r="BL47" s="150">
        <v>2.4</v>
      </c>
      <c r="BM47" s="150">
        <v>3.3</v>
      </c>
      <c r="BN47" s="150">
        <v>3.2</v>
      </c>
      <c r="BO47" s="151">
        <v>3.1</v>
      </c>
      <c r="BP47" s="150">
        <v>1.9</v>
      </c>
      <c r="BQ47" s="150">
        <v>2.2999999999999998</v>
      </c>
      <c r="BR47" s="150">
        <v>2.2999999999999998</v>
      </c>
      <c r="BS47" s="150">
        <v>2</v>
      </c>
      <c r="BT47" s="151">
        <v>0.9</v>
      </c>
    </row>
    <row r="48" spans="1:72" ht="15" customHeight="1">
      <c r="A48" s="144" t="s">
        <v>226</v>
      </c>
      <c r="B48" s="145" t="s">
        <v>49</v>
      </c>
      <c r="C48" s="146">
        <v>2.2000000000000002</v>
      </c>
      <c r="D48" s="146">
        <v>2.2999999999999998</v>
      </c>
      <c r="E48" s="146">
        <v>3.3</v>
      </c>
      <c r="F48" s="146">
        <v>1.9</v>
      </c>
      <c r="G48" s="146">
        <v>1.2</v>
      </c>
      <c r="H48" s="146">
        <v>2.8</v>
      </c>
      <c r="I48" s="146">
        <v>1.2</v>
      </c>
      <c r="J48" s="146">
        <v>4</v>
      </c>
      <c r="K48" s="146">
        <v>3.2</v>
      </c>
      <c r="L48" s="146">
        <v>2.9</v>
      </c>
      <c r="M48" s="146">
        <v>2.2999999999999998</v>
      </c>
      <c r="N48" s="146">
        <v>2.2999999999999998</v>
      </c>
      <c r="O48" s="146">
        <v>3.2</v>
      </c>
      <c r="P48" s="146">
        <v>1.9</v>
      </c>
      <c r="Q48" s="146">
        <v>1.8</v>
      </c>
      <c r="R48" s="146">
        <v>1.9</v>
      </c>
      <c r="S48" s="146">
        <v>1.3</v>
      </c>
      <c r="T48" s="146">
        <v>1.3</v>
      </c>
      <c r="U48" s="146">
        <v>2.7</v>
      </c>
      <c r="V48" s="146">
        <v>2.2000000000000002</v>
      </c>
      <c r="W48" s="146">
        <v>2.2000000000000002</v>
      </c>
      <c r="X48" s="146">
        <v>2.1</v>
      </c>
      <c r="Y48" s="146">
        <v>2.5</v>
      </c>
      <c r="Z48" s="146">
        <v>2.2000000000000002</v>
      </c>
      <c r="AA48" s="147">
        <v>2</v>
      </c>
      <c r="AB48" s="146">
        <v>3.1</v>
      </c>
      <c r="AC48" s="146">
        <v>2.4</v>
      </c>
      <c r="AD48" s="146">
        <v>3.5</v>
      </c>
      <c r="AE48" s="146">
        <v>3.2</v>
      </c>
      <c r="AF48" s="147">
        <v>3.3</v>
      </c>
      <c r="AG48" s="146">
        <v>4.0999999999999996</v>
      </c>
      <c r="AH48" s="146">
        <v>2.7</v>
      </c>
      <c r="AI48" s="146">
        <v>4.3</v>
      </c>
      <c r="AJ48" s="146">
        <v>5</v>
      </c>
      <c r="AK48" s="147">
        <v>4.4000000000000004</v>
      </c>
      <c r="AL48" s="146">
        <v>3.2</v>
      </c>
      <c r="AM48" s="146">
        <v>4.2</v>
      </c>
      <c r="AN48" s="146">
        <v>2.7</v>
      </c>
      <c r="AO48" s="146">
        <v>3.4</v>
      </c>
      <c r="AP48" s="147">
        <v>2.4</v>
      </c>
      <c r="AQ48" s="146">
        <v>2.5</v>
      </c>
      <c r="AR48" s="146">
        <v>2.2000000000000002</v>
      </c>
      <c r="AS48" s="146">
        <v>2.4</v>
      </c>
      <c r="AT48" s="146">
        <v>3</v>
      </c>
      <c r="AU48" s="147">
        <v>2.2999999999999998</v>
      </c>
      <c r="AV48" s="146">
        <v>2.2999999999999998</v>
      </c>
      <c r="AW48" s="146">
        <v>2.1</v>
      </c>
      <c r="AX48" s="146">
        <v>2</v>
      </c>
      <c r="AY48" s="146">
        <v>3.1</v>
      </c>
      <c r="AZ48" s="147">
        <v>2.1</v>
      </c>
      <c r="BA48" s="146">
        <v>1.8</v>
      </c>
      <c r="BB48" s="146">
        <v>1.5</v>
      </c>
      <c r="BC48" s="146">
        <v>2.1</v>
      </c>
      <c r="BD48" s="146">
        <v>1.9</v>
      </c>
      <c r="BE48" s="147">
        <v>1.8</v>
      </c>
      <c r="BF48" s="146">
        <v>1.8</v>
      </c>
      <c r="BG48" s="146">
        <v>1.7</v>
      </c>
      <c r="BH48" s="146">
        <v>2.4</v>
      </c>
      <c r="BI48" s="146">
        <v>1.8</v>
      </c>
      <c r="BJ48" s="147">
        <v>1.3</v>
      </c>
      <c r="BK48" s="146">
        <v>2</v>
      </c>
      <c r="BL48" s="146">
        <v>1.4</v>
      </c>
      <c r="BM48" s="146">
        <v>2.5</v>
      </c>
      <c r="BN48" s="146">
        <v>2</v>
      </c>
      <c r="BO48" s="147">
        <v>1.9</v>
      </c>
      <c r="BP48" s="146">
        <v>1.7</v>
      </c>
      <c r="BQ48" s="146">
        <v>1.9</v>
      </c>
      <c r="BR48" s="146">
        <v>1.7</v>
      </c>
      <c r="BS48" s="146">
        <v>1.5</v>
      </c>
      <c r="BT48" s="147">
        <v>1.7</v>
      </c>
    </row>
    <row r="49" spans="1:72" ht="15" customHeight="1">
      <c r="A49" s="144"/>
      <c r="B49" s="145" t="s">
        <v>50</v>
      </c>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7"/>
      <c r="AB49" s="146"/>
      <c r="AC49" s="146"/>
      <c r="AD49" s="146"/>
      <c r="AE49" s="146"/>
      <c r="AF49" s="147"/>
      <c r="AG49" s="146"/>
      <c r="AH49" s="146"/>
      <c r="AI49" s="146"/>
      <c r="AJ49" s="146"/>
      <c r="AK49" s="147"/>
      <c r="AL49" s="146"/>
      <c r="AM49" s="146"/>
      <c r="AN49" s="146"/>
      <c r="AO49" s="146"/>
      <c r="AP49" s="147"/>
      <c r="AQ49" s="146"/>
      <c r="AR49" s="146"/>
      <c r="AS49" s="146"/>
      <c r="AT49" s="146"/>
      <c r="AU49" s="147"/>
      <c r="AV49" s="146"/>
      <c r="AW49" s="146"/>
      <c r="AX49" s="146"/>
      <c r="AY49" s="146"/>
      <c r="AZ49" s="147"/>
      <c r="BA49" s="146"/>
      <c r="BB49" s="146"/>
      <c r="BC49" s="146"/>
      <c r="BD49" s="146"/>
      <c r="BE49" s="147"/>
      <c r="BF49" s="146"/>
      <c r="BG49" s="146"/>
      <c r="BH49" s="146"/>
      <c r="BI49" s="146"/>
      <c r="BJ49" s="147"/>
      <c r="BK49" s="146"/>
      <c r="BL49" s="146"/>
      <c r="BM49" s="146"/>
      <c r="BN49" s="146"/>
      <c r="BO49" s="147"/>
      <c r="BP49" s="146"/>
      <c r="BQ49" s="146"/>
      <c r="BR49" s="146"/>
      <c r="BS49" s="146"/>
      <c r="BT49" s="147"/>
    </row>
    <row r="50" spans="1:72" ht="15" customHeight="1">
      <c r="A50" s="148"/>
      <c r="B50" s="149" t="s">
        <v>142</v>
      </c>
      <c r="C50" s="150">
        <v>2.6</v>
      </c>
      <c r="D50" s="150">
        <v>2.2999999999999998</v>
      </c>
      <c r="E50" s="150">
        <v>2.9</v>
      </c>
      <c r="F50" s="150">
        <v>2.5</v>
      </c>
      <c r="G50" s="150">
        <v>2.8</v>
      </c>
      <c r="H50" s="150">
        <v>3</v>
      </c>
      <c r="I50" s="150">
        <v>2.9</v>
      </c>
      <c r="J50" s="150">
        <v>3.3</v>
      </c>
      <c r="K50" s="150">
        <v>3</v>
      </c>
      <c r="L50" s="150">
        <v>3</v>
      </c>
      <c r="M50" s="150">
        <v>2.8</v>
      </c>
      <c r="N50" s="150">
        <v>3.1</v>
      </c>
      <c r="O50" s="150">
        <v>3.2</v>
      </c>
      <c r="P50" s="150">
        <v>2.9</v>
      </c>
      <c r="Q50" s="150">
        <v>2.2000000000000002</v>
      </c>
      <c r="R50" s="150">
        <v>2.2999999999999998</v>
      </c>
      <c r="S50" s="150">
        <v>1.9</v>
      </c>
      <c r="T50" s="150">
        <v>2.2000000000000002</v>
      </c>
      <c r="U50" s="150">
        <v>2.4</v>
      </c>
      <c r="V50" s="150">
        <v>2.6</v>
      </c>
      <c r="W50" s="150">
        <v>2.9</v>
      </c>
      <c r="X50" s="150">
        <v>2.6</v>
      </c>
      <c r="Y50" s="150">
        <v>3.1</v>
      </c>
      <c r="Z50" s="150">
        <v>3</v>
      </c>
      <c r="AA50" s="151">
        <v>2.8</v>
      </c>
      <c r="AB50" s="150">
        <v>3</v>
      </c>
      <c r="AC50" s="150">
        <v>3</v>
      </c>
      <c r="AD50" s="151">
        <v>3.4</v>
      </c>
      <c r="AE50" s="150">
        <v>2.8</v>
      </c>
      <c r="AF50" s="151">
        <v>2.7</v>
      </c>
      <c r="AG50" s="150">
        <v>2.5</v>
      </c>
      <c r="AH50" s="150">
        <v>2.6</v>
      </c>
      <c r="AI50" s="151">
        <v>2.5</v>
      </c>
      <c r="AJ50" s="150">
        <v>2.7</v>
      </c>
      <c r="AK50" s="151">
        <v>2.2999999999999998</v>
      </c>
      <c r="AL50" s="150">
        <v>2.7</v>
      </c>
      <c r="AM50" s="150">
        <v>2.6</v>
      </c>
      <c r="AN50" s="150">
        <v>2.8</v>
      </c>
      <c r="AO50" s="150">
        <v>2.7</v>
      </c>
      <c r="AP50" s="151">
        <v>2.7</v>
      </c>
      <c r="AQ50" s="150">
        <v>3</v>
      </c>
      <c r="AR50" s="150">
        <v>2.9</v>
      </c>
      <c r="AS50" s="150">
        <v>3.2</v>
      </c>
      <c r="AT50" s="150">
        <v>3.1</v>
      </c>
      <c r="AU50" s="151">
        <v>2.9</v>
      </c>
      <c r="AV50" s="150">
        <v>2.9</v>
      </c>
      <c r="AW50" s="150">
        <v>3.2</v>
      </c>
      <c r="AX50" s="150">
        <v>3.2</v>
      </c>
      <c r="AY50" s="150">
        <v>2.7</v>
      </c>
      <c r="AZ50" s="151">
        <v>2.5</v>
      </c>
      <c r="BA50" s="150">
        <v>2.5</v>
      </c>
      <c r="BB50" s="150">
        <v>2.5</v>
      </c>
      <c r="BC50" s="150">
        <v>2.7</v>
      </c>
      <c r="BD50" s="150">
        <v>2.5</v>
      </c>
      <c r="BE50" s="151">
        <v>2.4</v>
      </c>
      <c r="BF50" s="150">
        <v>2.6</v>
      </c>
      <c r="BG50" s="150">
        <v>2.5</v>
      </c>
      <c r="BH50" s="150">
        <v>2.8</v>
      </c>
      <c r="BI50" s="150">
        <v>2.5</v>
      </c>
      <c r="BJ50" s="151">
        <v>2.5</v>
      </c>
      <c r="BK50" s="150">
        <v>3</v>
      </c>
      <c r="BL50" s="150">
        <v>2.8</v>
      </c>
      <c r="BM50" s="150">
        <v>3.2</v>
      </c>
      <c r="BN50" s="150">
        <v>3.1</v>
      </c>
      <c r="BO50" s="151">
        <v>2.8</v>
      </c>
      <c r="BP50" s="150">
        <v>2.8</v>
      </c>
      <c r="BQ50" s="150">
        <v>2.9</v>
      </c>
      <c r="BR50" s="150">
        <v>2.9</v>
      </c>
      <c r="BS50" s="150">
        <v>2.8</v>
      </c>
      <c r="BT50" s="151">
        <v>2.7</v>
      </c>
    </row>
    <row r="51" spans="1:72" ht="15" customHeight="1">
      <c r="A51" s="148"/>
      <c r="B51" s="149" t="s">
        <v>143</v>
      </c>
      <c r="C51" s="150">
        <v>2.6</v>
      </c>
      <c r="D51" s="150">
        <v>2.2999999999999998</v>
      </c>
      <c r="E51" s="150">
        <v>2.7</v>
      </c>
      <c r="F51" s="150">
        <v>2.6</v>
      </c>
      <c r="G51" s="150">
        <v>2.7</v>
      </c>
      <c r="H51" s="150">
        <v>3</v>
      </c>
      <c r="I51" s="150">
        <v>2.9</v>
      </c>
      <c r="J51" s="150">
        <v>3.1</v>
      </c>
      <c r="K51" s="150">
        <v>3</v>
      </c>
      <c r="L51" s="150">
        <v>3.1</v>
      </c>
      <c r="M51" s="150">
        <v>2.8</v>
      </c>
      <c r="N51" s="150">
        <v>3</v>
      </c>
      <c r="O51" s="150">
        <v>3.1</v>
      </c>
      <c r="P51" s="150">
        <v>2.8</v>
      </c>
      <c r="Q51" s="150">
        <v>2.2000000000000002</v>
      </c>
      <c r="R51" s="150">
        <v>2.1</v>
      </c>
      <c r="S51" s="150">
        <v>1.7</v>
      </c>
      <c r="T51" s="150">
        <v>1.7</v>
      </c>
      <c r="U51" s="150">
        <v>2.7</v>
      </c>
      <c r="V51" s="150">
        <v>2.4</v>
      </c>
      <c r="W51" s="150">
        <v>3</v>
      </c>
      <c r="X51" s="150">
        <v>2.5</v>
      </c>
      <c r="Y51" s="150">
        <v>3</v>
      </c>
      <c r="Z51" s="150">
        <v>3.5</v>
      </c>
      <c r="AA51" s="151">
        <v>2.8</v>
      </c>
      <c r="AB51" s="150">
        <v>3.6</v>
      </c>
      <c r="AC51" s="150">
        <v>3.2</v>
      </c>
      <c r="AD51" s="151">
        <v>3.6</v>
      </c>
      <c r="AE51" s="150">
        <v>3.7</v>
      </c>
      <c r="AF51" s="151">
        <v>3.7</v>
      </c>
      <c r="AG51" s="150">
        <v>3.4</v>
      </c>
      <c r="AH51" s="150">
        <v>3.2</v>
      </c>
      <c r="AI51" s="151">
        <v>3.1</v>
      </c>
      <c r="AJ51" s="150">
        <v>4</v>
      </c>
      <c r="AK51" s="151">
        <v>3.2</v>
      </c>
      <c r="AL51" s="150">
        <v>3.8</v>
      </c>
      <c r="AM51" s="150">
        <v>3.3</v>
      </c>
      <c r="AN51" s="150">
        <v>3.2</v>
      </c>
      <c r="AO51" s="150">
        <v>4.7</v>
      </c>
      <c r="AP51" s="151">
        <v>4</v>
      </c>
      <c r="AQ51" s="150">
        <v>4.3</v>
      </c>
      <c r="AR51" s="150">
        <v>4.2</v>
      </c>
      <c r="AS51" s="150">
        <v>4.3</v>
      </c>
      <c r="AT51" s="150">
        <v>4.7</v>
      </c>
      <c r="AU51" s="151">
        <v>4.0999999999999996</v>
      </c>
      <c r="AV51" s="150">
        <v>3.9</v>
      </c>
      <c r="AW51" s="150">
        <v>4.0999999999999996</v>
      </c>
      <c r="AX51" s="150">
        <v>4.0999999999999996</v>
      </c>
      <c r="AY51" s="150">
        <v>4</v>
      </c>
      <c r="AZ51" s="151">
        <v>3.4</v>
      </c>
      <c r="BA51" s="150">
        <v>3.2</v>
      </c>
      <c r="BB51" s="150">
        <v>3.2</v>
      </c>
      <c r="BC51" s="150">
        <v>3.2</v>
      </c>
      <c r="BD51" s="150">
        <v>3.6</v>
      </c>
      <c r="BE51" s="151">
        <v>2.8</v>
      </c>
      <c r="BF51" s="150">
        <v>3</v>
      </c>
      <c r="BG51" s="150">
        <v>2.8</v>
      </c>
      <c r="BH51" s="150">
        <v>2.9</v>
      </c>
      <c r="BI51" s="150">
        <v>3.3</v>
      </c>
      <c r="BJ51" s="151">
        <v>2.9</v>
      </c>
      <c r="BK51" s="150">
        <v>3.2</v>
      </c>
      <c r="BL51" s="150">
        <v>2.9</v>
      </c>
      <c r="BM51" s="150">
        <v>3.3</v>
      </c>
      <c r="BN51" s="150">
        <v>3.4</v>
      </c>
      <c r="BO51" s="151">
        <v>3.2</v>
      </c>
      <c r="BP51" s="150">
        <v>2.8</v>
      </c>
      <c r="BQ51" s="150">
        <v>2.9</v>
      </c>
      <c r="BR51" s="150">
        <v>2.9</v>
      </c>
      <c r="BS51" s="150">
        <v>2.8</v>
      </c>
      <c r="BT51" s="151">
        <v>2.6</v>
      </c>
    </row>
    <row r="52" spans="1:72" ht="22.5" customHeight="1">
      <c r="A52" s="153"/>
      <c r="B52" s="154" t="s">
        <v>144</v>
      </c>
      <c r="C52" s="155">
        <v>1.9</v>
      </c>
      <c r="D52" s="155">
        <v>1.5</v>
      </c>
      <c r="E52" s="155">
        <v>2.1</v>
      </c>
      <c r="F52" s="155">
        <v>2</v>
      </c>
      <c r="G52" s="155">
        <v>1.9</v>
      </c>
      <c r="H52" s="155">
        <v>2</v>
      </c>
      <c r="I52" s="155">
        <v>2</v>
      </c>
      <c r="J52" s="155">
        <v>1.9</v>
      </c>
      <c r="K52" s="155">
        <v>1.9</v>
      </c>
      <c r="L52" s="155">
        <v>2.2000000000000002</v>
      </c>
      <c r="M52" s="155">
        <v>1.6</v>
      </c>
      <c r="N52" s="155">
        <v>2</v>
      </c>
      <c r="O52" s="155">
        <v>1.9</v>
      </c>
      <c r="P52" s="155">
        <v>1.8</v>
      </c>
      <c r="Q52" s="155">
        <v>0.9</v>
      </c>
      <c r="R52" s="155">
        <v>1.2</v>
      </c>
      <c r="S52" s="155">
        <v>0.7</v>
      </c>
      <c r="T52" s="155">
        <v>0.9</v>
      </c>
      <c r="U52" s="155">
        <v>1.6</v>
      </c>
      <c r="V52" s="155">
        <v>1.5</v>
      </c>
      <c r="W52" s="155">
        <v>1.9</v>
      </c>
      <c r="X52" s="155">
        <v>1.6</v>
      </c>
      <c r="Y52" s="155">
        <v>2</v>
      </c>
      <c r="Z52" s="155">
        <v>2.1</v>
      </c>
      <c r="AA52" s="156">
        <v>1.9</v>
      </c>
      <c r="AB52" s="155">
        <v>2.2999999999999998</v>
      </c>
      <c r="AC52" s="155">
        <v>2.2000000000000002</v>
      </c>
      <c r="AD52" s="156">
        <v>2.4</v>
      </c>
      <c r="AE52" s="155">
        <v>2.4</v>
      </c>
      <c r="AF52" s="156">
        <v>2.1</v>
      </c>
      <c r="AG52" s="155">
        <v>1.9</v>
      </c>
      <c r="AH52" s="155">
        <v>1.8</v>
      </c>
      <c r="AI52" s="156">
        <v>2</v>
      </c>
      <c r="AJ52" s="155">
        <v>2.2999999999999998</v>
      </c>
      <c r="AK52" s="156">
        <v>1.6</v>
      </c>
      <c r="AL52" s="155">
        <v>2.2000000000000002</v>
      </c>
      <c r="AM52" s="155">
        <v>2.2000000000000002</v>
      </c>
      <c r="AN52" s="155">
        <v>2.1</v>
      </c>
      <c r="AO52" s="155">
        <v>2.4</v>
      </c>
      <c r="AP52" s="156">
        <v>2.2000000000000002</v>
      </c>
      <c r="AQ52" s="155">
        <v>2.2999999999999998</v>
      </c>
      <c r="AR52" s="155">
        <v>2.2999999999999998</v>
      </c>
      <c r="AS52" s="155">
        <v>2.4</v>
      </c>
      <c r="AT52" s="155">
        <v>2.2999999999999998</v>
      </c>
      <c r="AU52" s="156">
        <v>2.1</v>
      </c>
      <c r="AV52" s="155">
        <v>1.9</v>
      </c>
      <c r="AW52" s="155">
        <v>2.1</v>
      </c>
      <c r="AX52" s="155">
        <v>1.9</v>
      </c>
      <c r="AY52" s="155">
        <v>2</v>
      </c>
      <c r="AZ52" s="156">
        <v>1.7</v>
      </c>
      <c r="BA52" s="155">
        <v>1.6</v>
      </c>
      <c r="BB52" s="155">
        <v>1.6</v>
      </c>
      <c r="BC52" s="155">
        <v>1.6</v>
      </c>
      <c r="BD52" s="155">
        <v>1.7</v>
      </c>
      <c r="BE52" s="156">
        <v>1.5</v>
      </c>
      <c r="BF52" s="155">
        <v>1.7</v>
      </c>
      <c r="BG52" s="155">
        <v>1.7</v>
      </c>
      <c r="BH52" s="155">
        <v>1.7</v>
      </c>
      <c r="BI52" s="155">
        <v>1.9</v>
      </c>
      <c r="BJ52" s="156">
        <v>1.4</v>
      </c>
      <c r="BK52" s="155">
        <v>2</v>
      </c>
      <c r="BL52" s="155">
        <v>1.8</v>
      </c>
      <c r="BM52" s="155">
        <v>1.9</v>
      </c>
      <c r="BN52" s="155">
        <v>2.2999999999999998</v>
      </c>
      <c r="BO52" s="156">
        <v>2</v>
      </c>
      <c r="BP52" s="155">
        <v>1.6</v>
      </c>
      <c r="BQ52" s="155">
        <v>1.7</v>
      </c>
      <c r="BR52" s="155">
        <v>1.5</v>
      </c>
      <c r="BS52" s="155">
        <v>1.6</v>
      </c>
      <c r="BT52" s="156">
        <v>1.5</v>
      </c>
    </row>
    <row r="53" spans="1:72">
      <c r="B53" s="157"/>
      <c r="C53" s="158"/>
      <c r="AF53" s="139"/>
      <c r="AK53" s="139"/>
      <c r="AL53" s="139"/>
      <c r="AM53" s="139"/>
      <c r="AN53" s="139"/>
      <c r="AO53" s="139"/>
      <c r="AP53" s="139"/>
      <c r="AQ53" s="139"/>
      <c r="AR53" s="139"/>
      <c r="AS53" s="139"/>
      <c r="AT53" s="139"/>
      <c r="AU53" s="139"/>
      <c r="AZ53" s="159"/>
      <c r="BE53" s="159"/>
      <c r="BJ53" s="159"/>
      <c r="BO53" s="159"/>
      <c r="BT53" s="159" t="s">
        <v>267</v>
      </c>
    </row>
    <row r="54" spans="1:72">
      <c r="A54" s="157"/>
      <c r="B54" s="157"/>
    </row>
    <row r="55" spans="1:72" ht="15" customHeight="1">
      <c r="A55" s="157" t="s">
        <v>355</v>
      </c>
      <c r="B55" s="157"/>
    </row>
    <row r="56" spans="1:72">
      <c r="A56" s="193" t="s">
        <v>373</v>
      </c>
      <c r="B56" s="193"/>
    </row>
    <row r="57" spans="1:72">
      <c r="A57" s="160" t="s">
        <v>374</v>
      </c>
      <c r="B57" s="161"/>
    </row>
    <row r="58" spans="1:72">
      <c r="A58" s="157" t="s">
        <v>378</v>
      </c>
      <c r="B58" s="162"/>
    </row>
    <row r="59" spans="1:72">
      <c r="A59" s="157" t="s">
        <v>375</v>
      </c>
      <c r="B59" s="162"/>
    </row>
    <row r="61" spans="1:72" ht="15" customHeight="1"/>
    <row r="62" spans="1:72" ht="15" customHeight="1"/>
  </sheetData>
  <mergeCells count="1">
    <mergeCell ref="A56:B56"/>
  </mergeCells>
  <hyperlinks>
    <hyperlink ref="A3" location="Contents!J1" display="Back to Contents" xr:uid="{00000000-0004-0000-03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2020-03-12T02:00:00+00:00</iMAS_PublishDateTime>
    <_dlc_DocId xmlns="e5775c44-5034-46ee-b1b0-8650967f43ea">4XQ4D5TRQRHF-1623496119-656</_dlc_DocId>
    <_dlc_DocIdUrl xmlns="e5775c44-5034-46ee-b1b0-8650967f43ea">
      <Url>http://prd2/_layouts/DocIdRedir.aspx?ID=4XQ4D5TRQRHF-1623496119-656</Url>
      <Description>4XQ4D5TRQRHF-1623496119-656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4EDB0A-6F94-4207-B358-EC306F495AC7}"/>
</file>

<file path=customXml/itemProps2.xml><?xml version="1.0" encoding="utf-8"?>
<ds:datastoreItem xmlns:ds="http://schemas.openxmlformats.org/officeDocument/2006/customXml" ds:itemID="{92474DAE-B7CF-48E3-92C5-8F842F4B6AFA}"/>
</file>

<file path=customXml/itemProps3.xml><?xml version="1.0" encoding="utf-8"?>
<ds:datastoreItem xmlns:ds="http://schemas.openxmlformats.org/officeDocument/2006/customXml" ds:itemID="{FED888B2-0EDA-4BF4-A981-1DFADB5C9E8D}"/>
</file>

<file path=customXml/itemProps4.xml><?xml version="1.0" encoding="utf-8"?>
<ds:datastoreItem xmlns:ds="http://schemas.openxmlformats.org/officeDocument/2006/customXml" ds:itemID="{C1EA99C2-CBB5-43D7-9835-29E1740F72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Contents</vt:lpstr>
      <vt:lpstr>1990-1999(SSIC1996)</vt:lpstr>
      <vt:lpstr>2000-2005(SSIC2005)</vt:lpstr>
      <vt:lpstr>2006-2019(SSIC2015)</vt:lpstr>
      <vt:lpstr>'1990-1999(SSIC1996)'!Print_Titles</vt:lpstr>
      <vt:lpstr>'2000-2005(SSIC2005)'!Print_Titles</vt:lpstr>
      <vt:lpstr>Quarter2</vt:lpstr>
      <vt:lpstr>Year1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2020-03-10T06:10:59Z</dcterms:created>
  <dcterms:modified xsi:type="dcterms:W3CDTF">2020-03-10T06:11:07Z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LUO_Jiahui@mom.gov.sg</vt:lpwstr>
  </property>
  <property fmtid="{D5CDD505-2E9C-101B-9397-08002B2CF9AE}" pid="5" name="MSIP_Label_5434c4c7-833e-41e4-b0ab-cdb227a2f6f7_SetDate">
    <vt:lpwstr>2020-03-10T06:11:06.1469042Z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c2c2d2b0-de25-424d-b28f-88ce2500ab2b</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y fmtid="{D5CDD505-2E9C-101B-9397-08002B2CF9AE}" pid="11" name="ContentTypeId">
    <vt:lpwstr>0x01010061D1B60B48AE2C4381B419F34A85A18B</vt:lpwstr>
  </property>
  <property fmtid="{D5CDD505-2E9C-101B-9397-08002B2CF9AE}" pid="12" name="_dlc_DocIdItemGuid">
    <vt:lpwstr>795cfdf3-9532-4bf2-a177-4b5a1c057f17</vt:lpwstr>
  </property>
  <property fmtid="{D5CDD505-2E9C-101B-9397-08002B2CF9AE}" pid="13" name="iMAS_Searchable">
    <vt:bool>false</vt:bool>
  </property>
</Properties>
</file>