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defaultThemeVersion="124226"/>
  <xr:revisionPtr revIDLastSave="0" documentId="13_ncr:1_{146E20C8-BD24-4A74-B399-CB1A5CAB09CE}" xr6:coauthVersionLast="41" xr6:coauthVersionMax="44" xr10:uidLastSave="{00000000-0000-0000-0000-000000000000}"/>
  <bookViews>
    <workbookView xWindow="-120" yWindow="-16320" windowWidth="29040" windowHeight="15840" activeTab="3" xr2:uid="{00000000-000D-0000-FFFF-FFFF00000000}"/>
  </bookViews>
  <sheets>
    <sheet name="Contents" sheetId="4" r:id="rId1"/>
    <sheet name="SSIC1996 &amp; SSIC2000" sheetId="1" r:id="rId2"/>
    <sheet name="SSIC2005" sheetId="2" r:id="rId3"/>
    <sheet name="SSIC2015" sheetId="5" r:id="rId4"/>
  </sheets>
  <definedNames>
    <definedName name="_Regression_Int" localSheetId="1" hidden="1">1</definedName>
    <definedName name="DynamicRange">OFFSET(Contents!$A$2,1,0,COUNTA(Contents!$A:$A)-1,1)</definedName>
    <definedName name="HTML_CodePage" hidden="1">1252</definedName>
    <definedName name="HTML_Control" localSheetId="1" hidden="1">{"'employm_t3'!$A$3:$G$30"}</definedName>
    <definedName name="HTML_Control" localSheetId="2" hidden="1">{"'employm_t3'!$A$3:$G$30"}</definedName>
    <definedName name="HTML_Control" localSheetId="3" hidden="1">{"'employm_t3'!$A$3:$G$30"}</definedName>
    <definedName name="HTML_Control" hidden="1">{"'employm_t3'!$A$3:$G$30"}</definedName>
    <definedName name="HTML_OBDlg2" hidden="1">FALSE</definedName>
    <definedName name="HTML_OBDlg3" hidden="1">TRUE</definedName>
    <definedName name="HTML_OBDlg4" hidden="1">TRUE</definedName>
    <definedName name="HTML_OS" hidden="1">0</definedName>
    <definedName name="HTML_PathFile" hidden="1">"D:\cmis\employm_t1.html"</definedName>
    <definedName name="HTML_PathTemplate" hidden="1">"D:\cmis\employm_t1temp.html"</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 i="4" l="1"/>
  <c r="F5" i="4" l="1"/>
  <c r="O8" i="4" l="1"/>
  <c r="E5" i="4" l="1"/>
  <c r="E6" i="4" s="1"/>
</calcChain>
</file>

<file path=xl/sharedStrings.xml><?xml version="1.0" encoding="utf-8"?>
<sst xmlns="http://schemas.openxmlformats.org/spreadsheetml/2006/main" count="390" uniqueCount="262">
  <si>
    <t>SSIC 1996</t>
  </si>
  <si>
    <t>Industry</t>
  </si>
  <si>
    <t>TOTAL</t>
  </si>
  <si>
    <t>D15-35</t>
  </si>
  <si>
    <t>MANUFACTURING</t>
  </si>
  <si>
    <t>D15-16</t>
  </si>
  <si>
    <t>Food, Beverages &amp; Tobacco</t>
  </si>
  <si>
    <t>D17-19</t>
  </si>
  <si>
    <t>Textile &amp; Wearing Apparel</t>
  </si>
  <si>
    <t>D21-22</t>
  </si>
  <si>
    <t>Paper Products &amp; Publishing^</t>
  </si>
  <si>
    <t>D23-25</t>
  </si>
  <si>
    <t>Petroleum, Chemical, Rubber &amp; Plastic Products</t>
  </si>
  <si>
    <t>D28</t>
  </si>
  <si>
    <t>Fabricated Metal Products</t>
  </si>
  <si>
    <t>D29</t>
  </si>
  <si>
    <t>Machinery &amp; Equipment</t>
  </si>
  <si>
    <t>-</t>
  </si>
  <si>
    <t>D30</t>
  </si>
  <si>
    <t>Electrical Products</t>
  </si>
  <si>
    <t>D31</t>
  </si>
  <si>
    <t>Electronic Products</t>
  </si>
  <si>
    <t>D32</t>
  </si>
  <si>
    <t>Medical &amp; Precision Instruments</t>
  </si>
  <si>
    <t>D33</t>
  </si>
  <si>
    <t>Transport Equipment</t>
  </si>
  <si>
    <t>Other Manufacturing Industries</t>
  </si>
  <si>
    <t>F45</t>
  </si>
  <si>
    <t>CONSTRUCTION</t>
  </si>
  <si>
    <t>OTHERS</t>
  </si>
  <si>
    <t>SERVICES</t>
  </si>
  <si>
    <t>G50-51</t>
  </si>
  <si>
    <t>Wholesale &amp; Retail Trade</t>
  </si>
  <si>
    <t>G50</t>
  </si>
  <si>
    <t>Wholesale Trade</t>
  </si>
  <si>
    <t>G51</t>
  </si>
  <si>
    <t>Retail Trade</t>
  </si>
  <si>
    <t>H55</t>
  </si>
  <si>
    <t xml:space="preserve">Hotels &amp; Restaurants </t>
  </si>
  <si>
    <t>I60-64</t>
  </si>
  <si>
    <t>Transport, Storage &amp; Communications</t>
  </si>
  <si>
    <t>J65-66</t>
  </si>
  <si>
    <t>Financial Services</t>
  </si>
  <si>
    <t>J65</t>
  </si>
  <si>
    <t>Financial Institutions</t>
  </si>
  <si>
    <t>J66</t>
  </si>
  <si>
    <t>Insurance</t>
  </si>
  <si>
    <t>K70-74</t>
  </si>
  <si>
    <t>Business &amp; Real Estate Services</t>
  </si>
  <si>
    <t>L75-Q99</t>
  </si>
  <si>
    <t>Community, Social &amp; Personal Services</t>
  </si>
  <si>
    <t>L75, M80</t>
  </si>
  <si>
    <t>Public Administration &amp; Education</t>
  </si>
  <si>
    <t>N85</t>
  </si>
  <si>
    <t>Other Community, Social &amp; Personal Services</t>
  </si>
  <si>
    <t>SSIC 2005</t>
  </si>
  <si>
    <t>C15-36</t>
  </si>
  <si>
    <t xml:space="preserve">MANUFACTURING </t>
  </si>
  <si>
    <t xml:space="preserve">C15-17 </t>
  </si>
  <si>
    <t xml:space="preserve">Food, Beverages &amp; Tobacco </t>
  </si>
  <si>
    <t xml:space="preserve">C22-23 </t>
  </si>
  <si>
    <t xml:space="preserve">Paper Products &amp; Printing </t>
  </si>
  <si>
    <t xml:space="preserve">C24-26 </t>
  </si>
  <si>
    <t>Petroleum, Chemical &amp; Pharmaceutical Products</t>
  </si>
  <si>
    <t xml:space="preserve">C27 </t>
  </si>
  <si>
    <t xml:space="preserve">Rubber &amp; Plastic Products </t>
  </si>
  <si>
    <t>C30</t>
  </si>
  <si>
    <t xml:space="preserve">Fabricated Metal Products </t>
  </si>
  <si>
    <t xml:space="preserve">C31 </t>
  </si>
  <si>
    <t xml:space="preserve">Machinery &amp; Equipment </t>
  </si>
  <si>
    <t xml:space="preserve">C32 </t>
  </si>
  <si>
    <t xml:space="preserve">Electrical Products </t>
  </si>
  <si>
    <t>C33</t>
  </si>
  <si>
    <t xml:space="preserve">Electronic Products </t>
  </si>
  <si>
    <t xml:space="preserve">C34 </t>
  </si>
  <si>
    <t xml:space="preserve">Medical &amp; Precision Instruments </t>
  </si>
  <si>
    <t>C35</t>
  </si>
  <si>
    <t xml:space="preserve">Transport Equipment </t>
  </si>
  <si>
    <t xml:space="preserve">F45 </t>
  </si>
  <si>
    <t xml:space="preserve">CONSTRUCTION </t>
  </si>
  <si>
    <t xml:space="preserve">G-V </t>
  </si>
  <si>
    <t xml:space="preserve">G50-51 </t>
  </si>
  <si>
    <t xml:space="preserve">G50 </t>
  </si>
  <si>
    <t xml:space="preserve">Wholesale Trade </t>
  </si>
  <si>
    <t xml:space="preserve">G51 </t>
  </si>
  <si>
    <t xml:space="preserve">Retail Trade </t>
  </si>
  <si>
    <t xml:space="preserve">H52-56  </t>
  </si>
  <si>
    <t xml:space="preserve">H52, H552 </t>
  </si>
  <si>
    <t xml:space="preserve">Land Transport &amp; Supporting Services </t>
  </si>
  <si>
    <t xml:space="preserve">H53, H553 </t>
  </si>
  <si>
    <t xml:space="preserve">Water Transport &amp; Supporting Services </t>
  </si>
  <si>
    <t xml:space="preserve">H54, H554 </t>
  </si>
  <si>
    <t>Other Transport &amp; Storage Services</t>
  </si>
  <si>
    <t xml:space="preserve">J58 </t>
  </si>
  <si>
    <t xml:space="preserve">J581 </t>
  </si>
  <si>
    <t xml:space="preserve">Hotels </t>
  </si>
  <si>
    <t xml:space="preserve">J582 </t>
  </si>
  <si>
    <t xml:space="preserve">Restaurants </t>
  </si>
  <si>
    <t>K60-63</t>
  </si>
  <si>
    <t xml:space="preserve">K60-61 </t>
  </si>
  <si>
    <t xml:space="preserve">Broadcasting &amp; Publishing </t>
  </si>
  <si>
    <t xml:space="preserve">K62 </t>
  </si>
  <si>
    <t xml:space="preserve">Telecommunications </t>
  </si>
  <si>
    <t>K63</t>
  </si>
  <si>
    <t>IT &amp; Other Information Services</t>
  </si>
  <si>
    <t xml:space="preserve">L65-66 </t>
  </si>
  <si>
    <t xml:space="preserve">L65 </t>
  </si>
  <si>
    <t xml:space="preserve">Financial Institutions </t>
  </si>
  <si>
    <t xml:space="preserve">L66 </t>
  </si>
  <si>
    <t xml:space="preserve">Insurance </t>
  </si>
  <si>
    <t xml:space="preserve">M70-71 </t>
  </si>
  <si>
    <t xml:space="preserve">N73-76  </t>
  </si>
  <si>
    <t xml:space="preserve">N73 </t>
  </si>
  <si>
    <t xml:space="preserve">Legal, Accounting &amp; Management Services </t>
  </si>
  <si>
    <t xml:space="preserve">N74 </t>
  </si>
  <si>
    <t xml:space="preserve">Architectural &amp; Engineering Services </t>
  </si>
  <si>
    <t xml:space="preserve">N75-76 </t>
  </si>
  <si>
    <t xml:space="preserve">Other Professional Services </t>
  </si>
  <si>
    <t xml:space="preserve">O78 </t>
  </si>
  <si>
    <t>P80-V99</t>
  </si>
  <si>
    <t>P80, T94</t>
  </si>
  <si>
    <t>Education &amp; Public Administration</t>
  </si>
  <si>
    <t>Q85-86</t>
  </si>
  <si>
    <t>Health &amp; Social Services</t>
  </si>
  <si>
    <t xml:space="preserve">Other Community, Social &amp; Personal Services </t>
  </si>
  <si>
    <t xml:space="preserve"> </t>
  </si>
  <si>
    <t>R, S, U, V</t>
  </si>
  <si>
    <t>O90-93, P95, Q99</t>
  </si>
  <si>
    <t>G-Q</t>
  </si>
  <si>
    <t>A-C, E, R</t>
  </si>
  <si>
    <t>A, B, D, E, W</t>
  </si>
  <si>
    <t>Transport &amp; Storage</t>
  </si>
  <si>
    <t>Hotels &amp; Restaurants</t>
  </si>
  <si>
    <t>Information &amp; Communications</t>
  </si>
  <si>
    <t>Real Estate &amp; Leasing Services</t>
  </si>
  <si>
    <t>Professional Services</t>
  </si>
  <si>
    <t>Administrative &amp; Support Services</t>
  </si>
  <si>
    <t>In Thousands</t>
  </si>
  <si>
    <t>Source: Administrative Records</t>
  </si>
  <si>
    <t>ANNUAL EMPLOYMENT CHANGE BY INDUSTRY, 1991 - 2001</t>
  </si>
  <si>
    <t>C10-32</t>
  </si>
  <si>
    <t xml:space="preserve">C10-12 </t>
  </si>
  <si>
    <t xml:space="preserve">Paper / Rubber / Plastic Products &amp; Printing </t>
  </si>
  <si>
    <t xml:space="preserve">C19-21 </t>
  </si>
  <si>
    <t>C25,28</t>
  </si>
  <si>
    <t xml:space="preserve">Fabricated Metal Products, Machinery &amp; Equipment  </t>
  </si>
  <si>
    <t>C26</t>
  </si>
  <si>
    <t xml:space="preserve">Electronic, Computer &amp; Optical Products </t>
  </si>
  <si>
    <t>C29-30</t>
  </si>
  <si>
    <t xml:space="preserve">F41-43 </t>
  </si>
  <si>
    <t>G-U</t>
  </si>
  <si>
    <t xml:space="preserve">G46-47 </t>
  </si>
  <si>
    <t xml:space="preserve">WHOLESALE AND RETAIL TRADE </t>
  </si>
  <si>
    <t xml:space="preserve">G46 </t>
  </si>
  <si>
    <t xml:space="preserve">G47 </t>
  </si>
  <si>
    <t xml:space="preserve">H49-53  </t>
  </si>
  <si>
    <t xml:space="preserve">TRANSPORTATION AND STORAGE </t>
  </si>
  <si>
    <t xml:space="preserve">Air Transport &amp; Supporting Services </t>
  </si>
  <si>
    <t>I55-56</t>
  </si>
  <si>
    <t xml:space="preserve">ACCOMMODATION AND FOOD SERVICES </t>
  </si>
  <si>
    <t>I55</t>
  </si>
  <si>
    <t>Accommodation</t>
  </si>
  <si>
    <t xml:space="preserve">I56 </t>
  </si>
  <si>
    <t>Food &amp; Beverage Services</t>
  </si>
  <si>
    <t>J58-63</t>
  </si>
  <si>
    <t xml:space="preserve">INFORMATION AND COMMUNICATIONS </t>
  </si>
  <si>
    <t>J58-61</t>
  </si>
  <si>
    <t xml:space="preserve">Telecommunications, Broadcasting &amp; Publishing </t>
  </si>
  <si>
    <t>J62-63</t>
  </si>
  <si>
    <t xml:space="preserve">K64-66 </t>
  </si>
  <si>
    <t xml:space="preserve">FINANCIAL AND INSURANCE SERVICES </t>
  </si>
  <si>
    <t xml:space="preserve">K64 &amp; 66 (excl.662) </t>
  </si>
  <si>
    <t xml:space="preserve">Financial Services </t>
  </si>
  <si>
    <t>K65 &amp; 662</t>
  </si>
  <si>
    <t>Insurance Services</t>
  </si>
  <si>
    <t xml:space="preserve">L68 </t>
  </si>
  <si>
    <t xml:space="preserve">REAL ESTATE SERVICES </t>
  </si>
  <si>
    <t xml:space="preserve">M69-75  </t>
  </si>
  <si>
    <t xml:space="preserve">PROFESSIONAL SERVICES </t>
  </si>
  <si>
    <t xml:space="preserve">M69-70 </t>
  </si>
  <si>
    <t xml:space="preserve">M71 </t>
  </si>
  <si>
    <t>N77-82</t>
  </si>
  <si>
    <t xml:space="preserve">ADMINISTRATIVE AND SUPPORT SERVICES </t>
  </si>
  <si>
    <t>N80</t>
  </si>
  <si>
    <t>Security &amp; Investigation</t>
  </si>
  <si>
    <t>N81</t>
  </si>
  <si>
    <t>Cleaning &amp; Landscaping</t>
  </si>
  <si>
    <t>O-U</t>
  </si>
  <si>
    <t>COMMUNITY, SOCIAL AND PERSONAL SERVICES</t>
  </si>
  <si>
    <t>Q86-88</t>
  </si>
  <si>
    <t>R90-93</t>
  </si>
  <si>
    <t>Arts, Entertainment &amp; Recreation</t>
  </si>
  <si>
    <t xml:space="preserve">             </t>
  </si>
  <si>
    <t xml:space="preserve">C17,18, 22 </t>
  </si>
  <si>
    <t>O84, P85</t>
  </si>
  <si>
    <t xml:space="preserve">H49, 5221 </t>
  </si>
  <si>
    <t>H50, 5222, 5225</t>
  </si>
  <si>
    <t>H51, 5223</t>
  </si>
  <si>
    <t>A, B, D, E, V</t>
  </si>
  <si>
    <t>S, T, U</t>
  </si>
  <si>
    <t>Notes:</t>
  </si>
  <si>
    <t>Other Administrative &amp; Support Services</t>
  </si>
  <si>
    <t>Other Transportation &amp; Storage Services</t>
  </si>
  <si>
    <t>ANNUAL EMPLOYMENT CHANGE BY INDUSTRY, 2002 - 2008</t>
  </si>
  <si>
    <t>1998*</t>
  </si>
  <si>
    <t>Health &amp; Social Work</t>
  </si>
  <si>
    <t>OTHERS^</t>
  </si>
  <si>
    <t>'-' :  Nil or negligible</t>
  </si>
  <si>
    <t>Air Transport &amp; Supporting Services*</t>
  </si>
  <si>
    <t>Contents</t>
  </si>
  <si>
    <t>Select Year Of Interest</t>
  </si>
  <si>
    <t>SSIC Edition</t>
  </si>
  <si>
    <t>Link</t>
  </si>
  <si>
    <t>SSIC Display</t>
  </si>
  <si>
    <t>Sheet target</t>
  </si>
  <si>
    <t>Concepts and Definitions</t>
  </si>
  <si>
    <t xml:space="preserve">Year </t>
  </si>
  <si>
    <t>Sheet Name</t>
  </si>
  <si>
    <t>Cell destination</t>
  </si>
  <si>
    <t>Uses and Limitations</t>
  </si>
  <si>
    <t>ANNUAL EMPLOYMENT CHANGE BY INDUSTRY</t>
  </si>
  <si>
    <t>SSIC1996 &amp; SSIC2000</t>
  </si>
  <si>
    <t>SSIC 2000</t>
  </si>
  <si>
    <t>C3</t>
  </si>
  <si>
    <t>D3</t>
  </si>
  <si>
    <t>E3</t>
  </si>
  <si>
    <t>F3</t>
  </si>
  <si>
    <t>G3</t>
  </si>
  <si>
    <t>H3</t>
  </si>
  <si>
    <t>I3</t>
  </si>
  <si>
    <t>J3</t>
  </si>
  <si>
    <t>K3</t>
  </si>
  <si>
    <t>L3</t>
  </si>
  <si>
    <t>M3</t>
  </si>
  <si>
    <t>SSIC2005</t>
  </si>
  <si>
    <t>Cell Target</t>
  </si>
  <si>
    <t xml:space="preserve">Employment Level refers to the number of persons in employment, comprising employees and the self-employed.
</t>
  </si>
  <si>
    <t xml:space="preserve">Employment Change is the change in the number of persons who are in employment, derived by taking the difference in the employment level (i.e. number of employed persons) at the end of the reference </t>
  </si>
  <si>
    <t>in employment.</t>
  </si>
  <si>
    <t>period compared with the end of the preceding period. A positive change refers to the additional number of persons who are in employment, while a negative change refers to the decline in number of persons</t>
  </si>
  <si>
    <t xml:space="preserve">The employment statistics compiled from the administrative records provide timely and reliable data for analysing quarterly employment change. Analysis of employment change over time helps in understanding </t>
  </si>
  <si>
    <t xml:space="preserve">the impact of cyclical and structural changes in the economy on the demand for workers. In particular, the breakdown of employment by industry helps identify sectors where employment is growing or falling.
</t>
  </si>
  <si>
    <t>Conceptually, the change in employment over the reference period is the difference between people entering and exiting employment during the period. We should not mistake an increase in employment as gross</t>
  </si>
  <si>
    <t xml:space="preserve"> job creation (i.e. the increase in employment in expanding establishments only).</t>
  </si>
  <si>
    <r>
      <rPr>
        <b/>
        <sz val="10"/>
        <color rgb="FFFF6600"/>
        <rFont val="Arial"/>
        <family val="2"/>
      </rPr>
      <t>For more information, please click on the link</t>
    </r>
    <r>
      <rPr>
        <sz val="10"/>
        <color theme="10"/>
        <rFont val="Arial"/>
        <family val="2"/>
      </rPr>
      <t xml:space="preserve"> here.</t>
    </r>
  </si>
  <si>
    <t>Back to Contents</t>
  </si>
  <si>
    <t>Administrative Records:</t>
  </si>
  <si>
    <t>Source: Administrative Records and Labour Force Survey, Manpower Research &amp; Statistics Department, MOM</t>
  </si>
  <si>
    <t xml:space="preserve">1. Data are primarily from administrative records, with the self-employed estimated from the Labour Force Survey. </t>
  </si>
  <si>
    <t>2. Employment change refers to the change in the number of persons who are in employment, derived by taking the difference in the employment level at the end of the reference period compared with the end of the preceding period. A positive change refers to the additional number of persons who are in employment, while a negative change refers to the decline in number of persons in employment.</t>
  </si>
  <si>
    <t>3. Data may not add up to the total due to rounding.</t>
  </si>
  <si>
    <t>4. The industries are classified based on SSIC 1996 from 1991 to 2000 and based on SSIC 2000 in 2001.</t>
  </si>
  <si>
    <t>5. * Data prior to 1998 are not strictly comparable with data from 1998 onwards due to changes in industrial classification.</t>
  </si>
  <si>
    <t>6. ^ The employment declines in 2001 are partly due to the re-classification of Publishing and Supporting Services to Electricity, Gas &amp; Water Distribution to Business &amp; Real Estate Services and Public Administration &amp; Education respectively in SSIC 2000.</t>
  </si>
  <si>
    <t>4. The industries are classified based on SSIC 2005.</t>
  </si>
  <si>
    <t>5. * The employment decline in 2007 for Air Transport &amp; Supporting Services is partly due to re-classification of a few companies to Financial Institutions.</t>
  </si>
  <si>
    <t>SSIC 2015</t>
  </si>
  <si>
    <t>4. The industries are classified based on SSIC 2015.</t>
  </si>
  <si>
    <t>SSIC2015</t>
  </si>
  <si>
    <t>SSIC display2</t>
  </si>
  <si>
    <t>ANNUAL EMPLOYMENT CHANGE BY INDUSTRY, 2009 - 2019</t>
  </si>
  <si>
    <t>5. 2019 data are revised to reflect updates in PLOC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</si>
</sst>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General_)"/>
    <numFmt numFmtId="165" formatCode="#,##0.0"/>
    <numFmt numFmtId="166" formatCode="0.0"/>
    <numFmt numFmtId="167" formatCode="#\ ##0;\-#\ ##0"/>
    <numFmt numFmtId="168" formatCode="mmm\ \ yy"/>
  </numFmts>
  <fonts count="31" x14ac:knownFonts="1">
    <font>
      <sz val="10"/>
      <name val="Arial"/>
    </font>
    <font>
      <sz val="10"/>
      <name val="Arial"/>
      <family val="2"/>
    </font>
    <font>
      <sz val="9"/>
      <name val="Helv"/>
    </font>
    <font>
      <sz val="8"/>
      <name val="Helv"/>
    </font>
    <font>
      <sz val="8"/>
      <name val="Arial"/>
      <family val="2"/>
    </font>
    <font>
      <sz val="10"/>
      <name val="Arial"/>
      <family val="2"/>
    </font>
    <font>
      <sz val="9"/>
      <name val="Calibri"/>
      <family val="2"/>
      <scheme val="minor"/>
    </font>
    <font>
      <b/>
      <sz val="9"/>
      <name val="Calibri"/>
      <family val="2"/>
      <scheme val="minor"/>
    </font>
    <font>
      <sz val="10"/>
      <name val="Calibri"/>
      <family val="2"/>
      <scheme val="minor"/>
    </font>
    <font>
      <b/>
      <sz val="10"/>
      <name val="Calibri"/>
      <family val="2"/>
      <scheme val="minor"/>
    </font>
    <font>
      <u/>
      <sz val="9"/>
      <name val="Calibri"/>
      <family val="2"/>
      <scheme val="minor"/>
    </font>
    <font>
      <i/>
      <sz val="9"/>
      <name val="Calibri"/>
      <family val="2"/>
      <scheme val="minor"/>
    </font>
    <font>
      <b/>
      <sz val="12"/>
      <name val="Calibri"/>
      <family val="2"/>
      <scheme val="minor"/>
    </font>
    <font>
      <sz val="10"/>
      <color theme="1"/>
      <name val="Calibri"/>
      <family val="2"/>
      <scheme val="minor"/>
    </font>
    <font>
      <b/>
      <sz val="14"/>
      <color rgb="FF00CC99"/>
      <name val="Arial"/>
      <family val="2"/>
    </font>
    <font>
      <b/>
      <sz val="14"/>
      <color theme="4" tint="-0.249977111117893"/>
      <name val="Arial"/>
      <family val="2"/>
    </font>
    <font>
      <b/>
      <sz val="12"/>
      <name val="Arial"/>
      <family val="2"/>
    </font>
    <font>
      <b/>
      <u/>
      <sz val="10"/>
      <color theme="0"/>
      <name val="Arial"/>
      <family val="2"/>
    </font>
    <font>
      <sz val="10"/>
      <color theme="0"/>
      <name val="Arial"/>
      <family val="2"/>
    </font>
    <font>
      <u/>
      <sz val="10"/>
      <color theme="10"/>
      <name val="Arial"/>
      <family val="2"/>
    </font>
    <font>
      <b/>
      <u/>
      <sz val="10"/>
      <name val="Arial"/>
      <family val="2"/>
    </font>
    <font>
      <b/>
      <sz val="10"/>
      <name val="Arial"/>
      <family val="2"/>
    </font>
    <font>
      <b/>
      <sz val="10"/>
      <color rgb="FFFF6600"/>
      <name val="Arial"/>
      <family val="2"/>
    </font>
    <font>
      <sz val="8"/>
      <color rgb="FF222222"/>
      <name val="Arial"/>
      <family val="2"/>
    </font>
    <font>
      <sz val="10"/>
      <color rgb="FFFF0000"/>
      <name val="Arial"/>
      <family val="2"/>
    </font>
    <font>
      <sz val="8.1"/>
      <color rgb="FF222222"/>
      <name val="Arial"/>
      <family val="2"/>
    </font>
    <font>
      <sz val="10"/>
      <color theme="10"/>
      <name val="Arial"/>
      <family val="2"/>
    </font>
    <font>
      <b/>
      <sz val="8"/>
      <color rgb="FF222222"/>
      <name val="Arial"/>
      <family val="2"/>
    </font>
    <font>
      <sz val="10"/>
      <name val="Helv"/>
    </font>
    <font>
      <b/>
      <sz val="10"/>
      <color theme="0"/>
      <name val="Arial"/>
      <family val="2"/>
    </font>
    <font>
      <sz val="10"/>
      <color theme="1"/>
      <name val="Arial"/>
      <family val="2"/>
    </font>
  </fonts>
  <fills count="11">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rgb="FF00CC99"/>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FFC0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5" tint="0.59999389629810485"/>
        <bgColor indexed="64"/>
      </patternFill>
    </fill>
  </fills>
  <borders count="27">
    <border>
      <left/>
      <right/>
      <top/>
      <bottom/>
      <diagonal/>
    </border>
    <border>
      <left/>
      <right/>
      <top style="thin">
        <color indexed="8"/>
      </top>
      <bottom/>
      <diagonal/>
    </border>
    <border>
      <left/>
      <right style="thin">
        <color indexed="64"/>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64"/>
      </right>
      <top style="thin">
        <color indexed="8"/>
      </top>
      <bottom style="thin">
        <color indexed="64"/>
      </bottom>
      <diagonal/>
    </border>
    <border>
      <left style="thin">
        <color indexed="64"/>
      </left>
      <right/>
      <top style="thin">
        <color indexed="8"/>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7">
    <xf numFmtId="0" fontId="0" fillId="0" borderId="0"/>
    <xf numFmtId="0" fontId="5" fillId="0" borderId="0"/>
    <xf numFmtId="0" fontId="2" fillId="0" borderId="0"/>
    <xf numFmtId="164" fontId="2" fillId="0" borderId="0"/>
    <xf numFmtId="0" fontId="1" fillId="0" borderId="0"/>
    <xf numFmtId="0" fontId="19" fillId="0" borderId="0" applyNumberFormat="0" applyFill="0" applyBorder="0" applyAlignment="0" applyProtection="0">
      <alignment vertical="top"/>
      <protection locked="0"/>
    </xf>
    <xf numFmtId="168" fontId="28" fillId="0" borderId="0"/>
  </cellStyleXfs>
  <cellXfs count="197">
    <xf numFmtId="0" fontId="0" fillId="0" borderId="0" xfId="0"/>
    <xf numFmtId="0" fontId="6" fillId="0" borderId="0" xfId="0" applyFont="1" applyAlignment="1">
      <alignment vertical="center"/>
    </xf>
    <xf numFmtId="0" fontId="6" fillId="0" borderId="0" xfId="1" applyFont="1"/>
    <xf numFmtId="0" fontId="6" fillId="0" borderId="0" xfId="1" applyFont="1" applyFill="1"/>
    <xf numFmtId="167" fontId="6" fillId="0" borderId="0" xfId="1" quotePrefix="1" applyNumberFormat="1" applyFont="1" applyFill="1" applyBorder="1" applyAlignment="1">
      <alignment horizontal="right"/>
    </xf>
    <xf numFmtId="0" fontId="6" fillId="0" borderId="0" xfId="1" applyFont="1" applyAlignment="1"/>
    <xf numFmtId="0" fontId="6" fillId="0" borderId="0" xfId="1" applyFont="1" applyAlignment="1">
      <alignment horizontal="center"/>
    </xf>
    <xf numFmtId="0" fontId="8" fillId="0" borderId="19" xfId="0" applyFont="1" applyBorder="1" applyAlignment="1">
      <alignment vertical="center"/>
    </xf>
    <xf numFmtId="0" fontId="8" fillId="0" borderId="19" xfId="0" applyFont="1" applyBorder="1" applyAlignment="1">
      <alignment horizontal="left" vertical="center"/>
    </xf>
    <xf numFmtId="0" fontId="8" fillId="0" borderId="23" xfId="0" applyFont="1" applyBorder="1" applyAlignment="1">
      <alignment horizontal="center" vertical="center"/>
    </xf>
    <xf numFmtId="0" fontId="7" fillId="0" borderId="0" xfId="0" applyFont="1" applyAlignment="1">
      <alignment horizontal="left" vertical="center"/>
    </xf>
    <xf numFmtId="0" fontId="6" fillId="0" borderId="22" xfId="0" applyFont="1" applyBorder="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0" fontId="6" fillId="0" borderId="0" xfId="1" quotePrefix="1" applyFont="1"/>
    <xf numFmtId="164" fontId="10" fillId="0" borderId="0" xfId="3" applyFont="1" applyFill="1" applyBorder="1" applyAlignment="1" applyProtection="1"/>
    <xf numFmtId="0" fontId="11" fillId="0" borderId="0" xfId="0" applyFont="1" applyAlignment="1">
      <alignment horizontal="left" vertical="center"/>
    </xf>
    <xf numFmtId="166" fontId="6" fillId="0" borderId="0" xfId="0" applyNumberFormat="1" applyFont="1" applyAlignment="1">
      <alignment vertical="center"/>
    </xf>
    <xf numFmtId="0" fontId="6" fillId="0" borderId="0" xfId="0" applyFont="1" applyAlignment="1">
      <alignment horizontal="left" vertical="center"/>
    </xf>
    <xf numFmtId="164" fontId="10" fillId="0" borderId="0" xfId="3" applyFont="1" applyFill="1" applyBorder="1" applyAlignment="1" applyProtection="1">
      <alignment horizontal="left" vertical="center"/>
    </xf>
    <xf numFmtId="0" fontId="6" fillId="0" borderId="0" xfId="0" applyFont="1" applyBorder="1" applyAlignment="1">
      <alignment horizontal="left" vertical="center"/>
    </xf>
    <xf numFmtId="0" fontId="6" fillId="0" borderId="0" xfId="0" applyFont="1" applyBorder="1" applyAlignment="1">
      <alignment vertical="center"/>
    </xf>
    <xf numFmtId="0" fontId="12" fillId="0" borderId="0" xfId="0" applyFont="1" applyAlignment="1">
      <alignment horizontal="left"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Alignment="1">
      <alignment horizontal="left" vertical="top" wrapText="1"/>
    </xf>
    <xf numFmtId="0" fontId="8" fillId="0" borderId="0" xfId="0" quotePrefix="1" applyFont="1" applyAlignment="1">
      <alignment horizontal="left" vertical="top" wrapText="1"/>
    </xf>
    <xf numFmtId="0" fontId="8" fillId="0" borderId="15" xfId="0" applyFont="1" applyBorder="1" applyAlignment="1">
      <alignment horizontal="left" vertical="top" wrapText="1"/>
    </xf>
    <xf numFmtId="164" fontId="8" fillId="0" borderId="0" xfId="3" applyFont="1" applyFill="1" applyBorder="1" applyAlignment="1">
      <alignment vertical="top" wrapText="1"/>
    </xf>
    <xf numFmtId="0" fontId="8" fillId="0" borderId="15" xfId="0" applyFont="1" applyBorder="1" applyAlignment="1">
      <alignment vertical="top" wrapText="1"/>
    </xf>
    <xf numFmtId="0" fontId="9" fillId="0" borderId="22" xfId="0" applyFont="1" applyBorder="1" applyAlignment="1">
      <alignment vertical="top" wrapText="1"/>
    </xf>
    <xf numFmtId="0" fontId="7" fillId="0" borderId="0" xfId="2" applyFont="1" applyAlignment="1">
      <alignment vertical="center"/>
    </xf>
    <xf numFmtId="3" fontId="6" fillId="0" borderId="0" xfId="2" applyNumberFormat="1" applyFont="1" applyAlignment="1">
      <alignment horizontal="centerContinuous" vertical="center"/>
    </xf>
    <xf numFmtId="0" fontId="6" fillId="0" borderId="0" xfId="2" applyFont="1" applyAlignment="1">
      <alignment vertical="center"/>
    </xf>
    <xf numFmtId="0" fontId="6" fillId="0" borderId="0" xfId="0" applyFont="1" applyAlignment="1">
      <alignment horizontal="right"/>
    </xf>
    <xf numFmtId="164" fontId="6" fillId="0" borderId="0" xfId="3" applyFont="1" applyBorder="1" applyAlignment="1" applyProtection="1">
      <alignment horizontal="left" vertical="center" wrapText="1"/>
    </xf>
    <xf numFmtId="0" fontId="6" fillId="0" borderId="0" xfId="2" applyFont="1" applyBorder="1" applyAlignment="1">
      <alignment vertical="center"/>
    </xf>
    <xf numFmtId="165" fontId="6" fillId="0" borderId="0" xfId="2" applyNumberFormat="1" applyFont="1" applyBorder="1" applyAlignment="1">
      <alignment horizontal="right" vertical="center" indent="1"/>
    </xf>
    <xf numFmtId="0" fontId="10" fillId="0" borderId="0" xfId="0" applyFont="1" applyBorder="1" applyAlignment="1">
      <alignment vertical="center"/>
    </xf>
    <xf numFmtId="164" fontId="6" fillId="0" borderId="0" xfId="3" applyFont="1" applyBorder="1" applyAlignment="1"/>
    <xf numFmtId="164" fontId="6" fillId="0" borderId="0" xfId="3" applyFont="1" applyAlignment="1">
      <alignment vertical="center"/>
    </xf>
    <xf numFmtId="164" fontId="8" fillId="0" borderId="1" xfId="3" applyFont="1" applyBorder="1" applyAlignment="1">
      <alignment vertical="center"/>
    </xf>
    <xf numFmtId="164" fontId="8" fillId="0" borderId="2" xfId="3" applyFont="1" applyBorder="1" applyAlignment="1" applyProtection="1">
      <alignment horizontal="center" vertical="center"/>
    </xf>
    <xf numFmtId="0" fontId="8" fillId="0" borderId="3" xfId="2" applyFont="1" applyBorder="1" applyAlignment="1" applyProtection="1">
      <alignment horizontal="center" vertical="center"/>
    </xf>
    <xf numFmtId="1" fontId="8" fillId="0" borderId="4" xfId="2" applyNumberFormat="1" applyFont="1" applyBorder="1" applyAlignment="1">
      <alignment horizontal="center" vertical="center"/>
    </xf>
    <xf numFmtId="0" fontId="8" fillId="0" borderId="5" xfId="2" applyFont="1" applyBorder="1" applyAlignment="1" applyProtection="1">
      <alignment horizontal="center" vertical="center"/>
    </xf>
    <xf numFmtId="0" fontId="8" fillId="0" borderId="6" xfId="2" applyFont="1" applyBorder="1" applyAlignment="1" applyProtection="1">
      <alignment horizontal="center" vertical="center"/>
    </xf>
    <xf numFmtId="0" fontId="8" fillId="0" borderId="7" xfId="2" applyFont="1" applyBorder="1" applyAlignment="1" applyProtection="1">
      <alignment horizontal="center" vertical="center"/>
    </xf>
    <xf numFmtId="0" fontId="8" fillId="0" borderId="8" xfId="2" applyFont="1" applyBorder="1" applyAlignment="1" applyProtection="1">
      <alignment horizontal="center" vertical="center"/>
    </xf>
    <xf numFmtId="0" fontId="8" fillId="0" borderId="9" xfId="2" applyFont="1" applyBorder="1" applyAlignment="1" applyProtection="1">
      <alignment horizontal="center" vertical="center"/>
    </xf>
    <xf numFmtId="164" fontId="9" fillId="0" borderId="0" xfId="3" applyFont="1" applyBorder="1" applyAlignment="1">
      <alignment vertical="top" wrapText="1"/>
    </xf>
    <xf numFmtId="164" fontId="8" fillId="0" borderId="0" xfId="3" applyFont="1" applyBorder="1" applyAlignment="1">
      <alignment vertical="top" wrapText="1"/>
    </xf>
    <xf numFmtId="0" fontId="8" fillId="0" borderId="0" xfId="2" applyFont="1" applyBorder="1" applyAlignment="1">
      <alignment vertical="top" wrapText="1"/>
    </xf>
    <xf numFmtId="164" fontId="9" fillId="0" borderId="22" xfId="3" applyFont="1" applyBorder="1" applyAlignment="1">
      <alignment vertical="top" wrapText="1"/>
    </xf>
    <xf numFmtId="0" fontId="12" fillId="0" borderId="0" xfId="2" applyFont="1" applyAlignment="1">
      <alignment vertical="center"/>
    </xf>
    <xf numFmtId="0" fontId="9" fillId="0" borderId="15" xfId="0" applyFont="1" applyBorder="1" applyAlignment="1">
      <alignment vertical="top" wrapText="1"/>
    </xf>
    <xf numFmtId="0" fontId="9" fillId="0" borderId="15" xfId="0" applyFont="1" applyBorder="1" applyAlignment="1">
      <alignment horizontal="left" vertical="top" wrapText="1"/>
    </xf>
    <xf numFmtId="0" fontId="9" fillId="0" borderId="16" xfId="0" applyFont="1" applyBorder="1" applyAlignment="1">
      <alignment vertical="top" wrapText="1"/>
    </xf>
    <xf numFmtId="165" fontId="9" fillId="0" borderId="14" xfId="0" quotePrefix="1" applyNumberFormat="1" applyFont="1" applyBorder="1" applyAlignment="1">
      <alignment horizontal="right" vertical="top" indent="1"/>
    </xf>
    <xf numFmtId="165" fontId="9" fillId="0" borderId="13" xfId="0" quotePrefix="1" applyNumberFormat="1" applyFont="1" applyBorder="1" applyAlignment="1">
      <alignment horizontal="right" vertical="top" indent="1"/>
    </xf>
    <xf numFmtId="0" fontId="9" fillId="0" borderId="11" xfId="0" quotePrefix="1" applyNumberFormat="1" applyFont="1" applyBorder="1" applyAlignment="1">
      <alignment horizontal="right" vertical="top" indent="1"/>
    </xf>
    <xf numFmtId="0" fontId="9" fillId="0" borderId="12" xfId="0" quotePrefix="1" applyNumberFormat="1" applyFont="1" applyBorder="1" applyAlignment="1">
      <alignment horizontal="right" vertical="top" indent="1"/>
    </xf>
    <xf numFmtId="0" fontId="9" fillId="0" borderId="13" xfId="0" quotePrefix="1" applyNumberFormat="1" applyFont="1" applyBorder="1" applyAlignment="1">
      <alignment horizontal="right" vertical="top" indent="1"/>
    </xf>
    <xf numFmtId="0" fontId="9" fillId="0" borderId="14" xfId="0" quotePrefix="1" applyNumberFormat="1" applyFont="1" applyBorder="1" applyAlignment="1">
      <alignment horizontal="right" vertical="top" indent="1"/>
    </xf>
    <xf numFmtId="165" fontId="8" fillId="0" borderId="14" xfId="0" quotePrefix="1" applyNumberFormat="1" applyFont="1" applyBorder="1" applyAlignment="1">
      <alignment horizontal="right" vertical="top" indent="1"/>
    </xf>
    <xf numFmtId="165" fontId="8" fillId="0" borderId="13" xfId="0" quotePrefix="1" applyNumberFormat="1" applyFont="1" applyBorder="1" applyAlignment="1">
      <alignment horizontal="right" vertical="top" indent="1"/>
    </xf>
    <xf numFmtId="0" fontId="8" fillId="0" borderId="13" xfId="0" quotePrefix="1" applyNumberFormat="1" applyFont="1" applyBorder="1" applyAlignment="1">
      <alignment horizontal="right" vertical="top" indent="1"/>
    </xf>
    <xf numFmtId="0" fontId="8" fillId="0" borderId="14" xfId="0" applyNumberFormat="1" applyFont="1" applyBorder="1" applyAlignment="1">
      <alignment horizontal="right" vertical="top" indent="1"/>
    </xf>
    <xf numFmtId="0" fontId="8" fillId="0" borderId="14" xfId="0" quotePrefix="1" applyNumberFormat="1" applyFont="1" applyBorder="1" applyAlignment="1">
      <alignment horizontal="right" vertical="top" indent="1"/>
    </xf>
    <xf numFmtId="166" fontId="9" fillId="0" borderId="14" xfId="0" quotePrefix="1" applyNumberFormat="1" applyFont="1" applyBorder="1" applyAlignment="1">
      <alignment horizontal="right" vertical="top" indent="1"/>
    </xf>
    <xf numFmtId="166" fontId="8" fillId="0" borderId="13" xfId="0" quotePrefix="1" applyNumberFormat="1" applyFont="1" applyBorder="1" applyAlignment="1">
      <alignment horizontal="right" vertical="top" indent="1"/>
    </xf>
    <xf numFmtId="166" fontId="8" fillId="0" borderId="14" xfId="0" applyNumberFormat="1" applyFont="1" applyBorder="1" applyAlignment="1">
      <alignment horizontal="right" vertical="top" indent="1"/>
    </xf>
    <xf numFmtId="166" fontId="8" fillId="0" borderId="14" xfId="0" quotePrefix="1" applyNumberFormat="1" applyFont="1" applyBorder="1" applyAlignment="1">
      <alignment horizontal="right" vertical="top" indent="1"/>
    </xf>
    <xf numFmtId="165" fontId="9" fillId="0" borderId="18" xfId="0" quotePrefix="1" applyNumberFormat="1" applyFont="1" applyBorder="1" applyAlignment="1">
      <alignment horizontal="right" vertical="top" indent="1"/>
    </xf>
    <xf numFmtId="165" fontId="9" fillId="0" borderId="17" xfId="0" quotePrefix="1" applyNumberFormat="1" applyFont="1" applyBorder="1" applyAlignment="1">
      <alignment horizontal="right" vertical="top" indent="1"/>
    </xf>
    <xf numFmtId="0" fontId="9" fillId="0" borderId="17" xfId="0" quotePrefix="1" applyNumberFormat="1" applyFont="1" applyBorder="1" applyAlignment="1">
      <alignment horizontal="right" vertical="top" indent="1"/>
    </xf>
    <xf numFmtId="0" fontId="9" fillId="0" borderId="18" xfId="0" quotePrefix="1" applyNumberFormat="1" applyFont="1" applyBorder="1" applyAlignment="1">
      <alignment horizontal="right" vertical="top" indent="1"/>
    </xf>
    <xf numFmtId="164" fontId="8" fillId="0" borderId="10" xfId="3" applyFont="1" applyBorder="1" applyAlignment="1">
      <alignment vertical="top" wrapText="1"/>
    </xf>
    <xf numFmtId="164" fontId="9" fillId="0" borderId="0" xfId="3" applyFont="1" applyBorder="1" applyAlignment="1" applyProtection="1">
      <alignment horizontal="left" vertical="top" wrapText="1"/>
    </xf>
    <xf numFmtId="164" fontId="8" fillId="0" borderId="0" xfId="3" applyFont="1" applyBorder="1" applyAlignment="1" applyProtection="1">
      <alignment horizontal="left" vertical="top" wrapText="1"/>
    </xf>
    <xf numFmtId="164" fontId="8" fillId="0" borderId="15" xfId="3" applyFont="1" applyBorder="1" applyAlignment="1" applyProtection="1">
      <alignment horizontal="left" vertical="top" wrapText="1"/>
    </xf>
    <xf numFmtId="164" fontId="8" fillId="0" borderId="0" xfId="3" applyFont="1" applyAlignment="1" applyProtection="1">
      <alignment horizontal="left" vertical="top" wrapText="1"/>
    </xf>
    <xf numFmtId="164" fontId="9" fillId="0" borderId="0" xfId="3" applyFont="1" applyAlignment="1" applyProtection="1">
      <alignment horizontal="left" vertical="top" wrapText="1"/>
    </xf>
    <xf numFmtId="164" fontId="9" fillId="0" borderId="22" xfId="3" applyFont="1" applyBorder="1" applyAlignment="1" applyProtection="1">
      <alignment horizontal="left" vertical="top" wrapText="1"/>
    </xf>
    <xf numFmtId="0" fontId="9" fillId="0" borderId="0" xfId="0" applyFont="1" applyAlignment="1">
      <alignment horizontal="left" vertical="top" wrapText="1"/>
    </xf>
    <xf numFmtId="0" fontId="9" fillId="0" borderId="0" xfId="0" applyFont="1" applyAlignment="1">
      <alignment vertical="top" wrapText="1"/>
    </xf>
    <xf numFmtId="0" fontId="8" fillId="0" borderId="0" xfId="0" applyFont="1" applyAlignment="1">
      <alignment vertical="top" wrapText="1"/>
    </xf>
    <xf numFmtId="0" fontId="8" fillId="0" borderId="0" xfId="0" applyFont="1" applyBorder="1" applyAlignment="1">
      <alignment vertical="top" wrapText="1"/>
    </xf>
    <xf numFmtId="0" fontId="9" fillId="0" borderId="16" xfId="0" applyFont="1" applyBorder="1" applyAlignment="1">
      <alignment horizontal="left" vertical="top" wrapText="1"/>
    </xf>
    <xf numFmtId="166" fontId="9" fillId="0" borderId="12" xfId="0" quotePrefix="1" applyNumberFormat="1" applyFont="1" applyBorder="1" applyAlignment="1">
      <alignment horizontal="right" vertical="top" wrapText="1" indent="1"/>
    </xf>
    <xf numFmtId="166" fontId="9" fillId="0" borderId="14" xfId="0" quotePrefix="1" applyNumberFormat="1" applyFont="1" applyBorder="1" applyAlignment="1">
      <alignment horizontal="right" vertical="top" wrapText="1" indent="1"/>
    </xf>
    <xf numFmtId="166" fontId="8" fillId="0" borderId="14" xfId="0" quotePrefix="1" applyNumberFormat="1" applyFont="1" applyBorder="1" applyAlignment="1">
      <alignment horizontal="right" vertical="top" wrapText="1" indent="1"/>
    </xf>
    <xf numFmtId="166" fontId="9" fillId="0" borderId="18" xfId="0" quotePrefix="1" applyNumberFormat="1" applyFont="1" applyBorder="1" applyAlignment="1">
      <alignment horizontal="right" vertical="top" wrapText="1" indent="1"/>
    </xf>
    <xf numFmtId="165" fontId="9" fillId="0" borderId="11" xfId="2" applyNumberFormat="1" applyFont="1" applyBorder="1" applyAlignment="1">
      <alignment horizontal="right" vertical="top" indent="1"/>
    </xf>
    <xf numFmtId="165" fontId="9" fillId="0" borderId="12" xfId="2" applyNumberFormat="1" applyFont="1" applyBorder="1" applyAlignment="1">
      <alignment horizontal="right" vertical="top" indent="1"/>
    </xf>
    <xf numFmtId="165" fontId="9" fillId="0" borderId="13" xfId="2" applyNumberFormat="1" applyFont="1" applyBorder="1" applyAlignment="1">
      <alignment horizontal="right" vertical="top" indent="1"/>
    </xf>
    <xf numFmtId="165" fontId="9" fillId="0" borderId="14" xfId="2" applyNumberFormat="1" applyFont="1" applyBorder="1" applyAlignment="1">
      <alignment horizontal="right" vertical="top" indent="1"/>
    </xf>
    <xf numFmtId="165" fontId="8" fillId="0" borderId="13" xfId="2" applyNumberFormat="1" applyFont="1" applyBorder="1" applyAlignment="1">
      <alignment horizontal="right" vertical="top" indent="1"/>
    </xf>
    <xf numFmtId="165" fontId="8" fillId="0" borderId="14" xfId="2" applyNumberFormat="1" applyFont="1" applyBorder="1" applyAlignment="1">
      <alignment horizontal="right" vertical="top" indent="1"/>
    </xf>
    <xf numFmtId="165" fontId="9" fillId="0" borderId="17" xfId="2" applyNumberFormat="1" applyFont="1" applyBorder="1" applyAlignment="1">
      <alignment horizontal="right" vertical="top" indent="1"/>
    </xf>
    <xf numFmtId="165" fontId="9" fillId="0" borderId="18" xfId="2" applyNumberFormat="1" applyFont="1" applyBorder="1" applyAlignment="1">
      <alignment horizontal="right" vertical="top" indent="1"/>
    </xf>
    <xf numFmtId="0" fontId="6" fillId="0" borderId="0" xfId="0" applyFont="1" applyAlignment="1">
      <alignment horizontal="right" vertical="center"/>
    </xf>
    <xf numFmtId="0" fontId="6" fillId="0" borderId="0" xfId="0" applyFont="1" applyBorder="1" applyAlignment="1">
      <alignment vertical="center" wrapText="1"/>
    </xf>
    <xf numFmtId="0" fontId="6" fillId="0" borderId="0" xfId="0" applyFont="1" applyAlignment="1">
      <alignment vertical="top"/>
    </xf>
    <xf numFmtId="0" fontId="6" fillId="0" borderId="0" xfId="0" applyFont="1" applyAlignment="1">
      <alignment horizontal="left" vertical="top"/>
    </xf>
    <xf numFmtId="0" fontId="11" fillId="0" borderId="0" xfId="0" applyFont="1" applyAlignment="1">
      <alignment horizontal="left" vertical="top"/>
    </xf>
    <xf numFmtId="164" fontId="6" fillId="0" borderId="0" xfId="3" applyFont="1" applyFill="1" applyBorder="1" applyAlignment="1" applyProtection="1">
      <alignment horizontal="left" vertical="top"/>
    </xf>
    <xf numFmtId="0" fontId="6" fillId="0" borderId="0" xfId="2" applyFont="1" applyAlignment="1">
      <alignment vertical="top"/>
    </xf>
    <xf numFmtId="164" fontId="6" fillId="0" borderId="0" xfId="3" applyFont="1" applyBorder="1" applyAlignment="1">
      <alignment vertical="top"/>
    </xf>
    <xf numFmtId="166" fontId="13" fillId="0" borderId="14" xfId="0" quotePrefix="1" applyNumberFormat="1" applyFont="1" applyFill="1" applyBorder="1" applyAlignment="1">
      <alignment horizontal="right" vertical="top" wrapText="1" indent="1"/>
    </xf>
    <xf numFmtId="0" fontId="1" fillId="0" borderId="0" xfId="0" applyFont="1"/>
    <xf numFmtId="0" fontId="0" fillId="0" borderId="0" xfId="0" applyBorder="1" applyProtection="1"/>
    <xf numFmtId="0" fontId="0" fillId="0" borderId="0" xfId="0" applyBorder="1" applyAlignment="1" applyProtection="1">
      <alignment horizontal="center"/>
    </xf>
    <xf numFmtId="0" fontId="14" fillId="0" borderId="0" xfId="0" applyFont="1" applyBorder="1" applyProtection="1"/>
    <xf numFmtId="0" fontId="15"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center"/>
    </xf>
    <xf numFmtId="0" fontId="15" fillId="3" borderId="0" xfId="0" applyFont="1" applyFill="1" applyBorder="1" applyProtection="1"/>
    <xf numFmtId="0" fontId="0" fillId="3" borderId="0" xfId="0" applyFill="1" applyBorder="1" applyProtection="1"/>
    <xf numFmtId="0" fontId="0" fillId="3" borderId="0" xfId="0" applyFill="1" applyBorder="1" applyAlignment="1" applyProtection="1">
      <alignment horizontal="center"/>
    </xf>
    <xf numFmtId="0" fontId="16" fillId="0" borderId="0" xfId="0" applyFont="1" applyBorder="1" applyAlignment="1" applyProtection="1">
      <alignment horizontal="left"/>
    </xf>
    <xf numFmtId="0" fontId="0" fillId="0" borderId="0" xfId="0" applyBorder="1" applyAlignment="1" applyProtection="1">
      <alignment horizontal="center" vertical="center"/>
    </xf>
    <xf numFmtId="0" fontId="17" fillId="4" borderId="0" xfId="0" applyFont="1" applyFill="1" applyBorder="1" applyAlignment="1" applyProtection="1">
      <alignment horizontal="center" vertical="center"/>
    </xf>
    <xf numFmtId="0" fontId="18" fillId="4" borderId="0" xfId="0" applyFont="1" applyFill="1" applyBorder="1" applyAlignment="1" applyProtection="1">
      <alignment horizontal="center" vertical="center"/>
    </xf>
    <xf numFmtId="0" fontId="18" fillId="4" borderId="0" xfId="0" applyFont="1" applyFill="1" applyBorder="1" applyProtection="1"/>
    <xf numFmtId="0" fontId="1" fillId="5" borderId="0" xfId="0" applyFont="1" applyFill="1" applyBorder="1" applyAlignment="1" applyProtection="1">
      <alignment horizontal="center" vertical="center"/>
      <protection locked="0"/>
    </xf>
    <xf numFmtId="0" fontId="1" fillId="5" borderId="0" xfId="5" applyFont="1" applyFill="1" applyAlignment="1" applyProtection="1">
      <alignment horizontal="center" vertical="center"/>
      <protection locked="0"/>
    </xf>
    <xf numFmtId="0" fontId="0" fillId="5" borderId="0" xfId="0" applyFill="1" applyAlignment="1" applyProtection="1">
      <alignment horizontal="center" vertical="center"/>
    </xf>
    <xf numFmtId="0" fontId="1"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19" fillId="5" borderId="0" xfId="5" applyFill="1" applyAlignment="1" applyProtection="1">
      <alignment horizontal="center" vertical="center"/>
    </xf>
    <xf numFmtId="0" fontId="0" fillId="5" borderId="0" xfId="0" applyFill="1" applyBorder="1" applyProtection="1"/>
    <xf numFmtId="0" fontId="20" fillId="6" borderId="0" xfId="0" applyFont="1" applyFill="1" applyBorder="1" applyAlignment="1" applyProtection="1">
      <alignment horizontal="center" vertical="center"/>
    </xf>
    <xf numFmtId="0" fontId="1" fillId="0" borderId="0" xfId="5" applyFont="1" applyFill="1" applyAlignment="1" applyProtection="1">
      <alignment horizontal="center" vertical="center"/>
      <protection locked="0"/>
    </xf>
    <xf numFmtId="0" fontId="0" fillId="0" borderId="0" xfId="0" applyFill="1" applyAlignment="1" applyProtection="1">
      <alignment horizontal="center" vertical="center"/>
      <protection locked="0"/>
    </xf>
    <xf numFmtId="0" fontId="1"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19" fillId="0" borderId="0" xfId="5" applyFill="1" applyAlignment="1" applyProtection="1">
      <alignment horizontal="center" vertical="center"/>
    </xf>
    <xf numFmtId="0" fontId="0" fillId="0" borderId="0" xfId="0" applyFill="1" applyBorder="1" applyProtection="1"/>
    <xf numFmtId="0" fontId="0" fillId="6" borderId="0" xfId="0" applyFill="1" applyBorder="1" applyAlignment="1" applyProtection="1">
      <alignment horizontal="center" vertical="center"/>
    </xf>
    <xf numFmtId="0" fontId="21" fillId="7" borderId="0" xfId="0" applyFont="1" applyFill="1" applyBorder="1" applyAlignment="1" applyProtection="1">
      <alignment horizontal="center" vertical="center"/>
    </xf>
    <xf numFmtId="0" fontId="21" fillId="0" borderId="0" xfId="0" applyFont="1"/>
    <xf numFmtId="0" fontId="22" fillId="0" borderId="0" xfId="0" applyNumberFormat="1" applyFont="1"/>
    <xf numFmtId="0" fontId="0" fillId="0" borderId="0" xfId="0" applyNumberFormat="1" applyBorder="1" applyProtection="1"/>
    <xf numFmtId="0" fontId="0" fillId="0" borderId="0" xfId="0" applyNumberFormat="1" applyBorder="1" applyAlignment="1" applyProtection="1">
      <alignment horizontal="center"/>
    </xf>
    <xf numFmtId="0" fontId="1" fillId="0" borderId="0" xfId="0" applyNumberFormat="1" applyFont="1" applyFill="1" applyBorder="1" applyAlignment="1" applyProtection="1">
      <alignment horizontal="center" vertical="center"/>
    </xf>
    <xf numFmtId="0" fontId="0" fillId="0" borderId="0" xfId="0" applyNumberFormat="1" applyFill="1" applyBorder="1" applyAlignment="1" applyProtection="1">
      <alignment horizontal="center" vertical="center"/>
    </xf>
    <xf numFmtId="0" fontId="0" fillId="0" borderId="0" xfId="0" applyNumberFormat="1" applyFill="1" applyBorder="1" applyProtection="1"/>
    <xf numFmtId="0" fontId="0" fillId="6" borderId="0" xfId="0" applyFill="1" applyBorder="1" applyAlignment="1" applyProtection="1">
      <alignment horizontal="center"/>
    </xf>
    <xf numFmtId="0" fontId="4" fillId="0" borderId="0" xfId="0" applyNumberFormat="1" applyFont="1" applyBorder="1" applyProtection="1"/>
    <xf numFmtId="0" fontId="25" fillId="0" borderId="0" xfId="0" applyNumberFormat="1" applyFont="1" applyAlignment="1"/>
    <xf numFmtId="0" fontId="0" fillId="9" borderId="0" xfId="0" applyFill="1" applyBorder="1" applyAlignment="1" applyProtection="1">
      <alignment horizontal="center" vertical="center"/>
    </xf>
    <xf numFmtId="0" fontId="1" fillId="9" borderId="0" xfId="0" applyFont="1" applyFill="1" applyBorder="1" applyAlignment="1" applyProtection="1">
      <alignment horizontal="center" vertical="center"/>
    </xf>
    <xf numFmtId="0" fontId="25" fillId="0" borderId="0" xfId="0" applyNumberFormat="1" applyFont="1"/>
    <xf numFmtId="0" fontId="4" fillId="0" borderId="0" xfId="0" applyNumberFormat="1" applyFont="1" applyBorder="1" applyAlignment="1" applyProtection="1">
      <alignment horizontal="left" vertical="center"/>
    </xf>
    <xf numFmtId="0" fontId="19" fillId="0" borderId="0" xfId="5" applyFill="1" applyBorder="1" applyAlignment="1" applyProtection="1"/>
    <xf numFmtId="0" fontId="4" fillId="0" borderId="0" xfId="0" applyFont="1" applyProtection="1"/>
    <xf numFmtId="0" fontId="4" fillId="0" borderId="0" xfId="0" applyFont="1" applyAlignment="1" applyProtection="1"/>
    <xf numFmtId="0" fontId="0" fillId="10" borderId="0" xfId="0" applyFill="1" applyBorder="1" applyAlignment="1" applyProtection="1">
      <alignment horizontal="center" vertical="center"/>
    </xf>
    <xf numFmtId="0" fontId="1" fillId="10" borderId="0" xfId="0" applyFont="1" applyFill="1" applyBorder="1" applyAlignment="1" applyProtection="1">
      <alignment horizontal="center" vertical="center"/>
    </xf>
    <xf numFmtId="0" fontId="19" fillId="0" borderId="0" xfId="5" applyAlignment="1" applyProtection="1"/>
    <xf numFmtId="0" fontId="0" fillId="0" borderId="0" xfId="0" applyFill="1"/>
    <xf numFmtId="0" fontId="24"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ill="1" applyAlignment="1">
      <alignment horizontal="center"/>
    </xf>
    <xf numFmtId="0" fontId="1" fillId="0" borderId="0" xfId="0" applyFont="1" applyFill="1"/>
    <xf numFmtId="0" fontId="21" fillId="0" borderId="0" xfId="0" applyFont="1" applyFill="1"/>
    <xf numFmtId="0" fontId="0" fillId="8" borderId="13" xfId="0" applyFill="1" applyBorder="1" applyAlignment="1" applyProtection="1">
      <alignment vertical="center"/>
    </xf>
    <xf numFmtId="0" fontId="1" fillId="8" borderId="13" xfId="0" applyFont="1" applyFill="1" applyBorder="1" applyAlignment="1" applyProtection="1">
      <alignment vertical="center"/>
    </xf>
    <xf numFmtId="0" fontId="1" fillId="8" borderId="13" xfId="0" applyFont="1" applyFill="1" applyBorder="1" applyAlignment="1">
      <alignment vertical="center"/>
    </xf>
    <xf numFmtId="0" fontId="23" fillId="0" borderId="0" xfId="0" applyNumberFormat="1" applyFont="1" applyAlignment="1"/>
    <xf numFmtId="0" fontId="1" fillId="0" borderId="0" xfId="0" applyNumberFormat="1" applyFont="1" applyBorder="1" applyProtection="1"/>
    <xf numFmtId="0" fontId="19" fillId="0" borderId="0" xfId="5" applyFont="1" applyFill="1" applyAlignment="1" applyProtection="1">
      <alignment horizontal="center" vertical="center"/>
    </xf>
    <xf numFmtId="0" fontId="1" fillId="0" borderId="0" xfId="0" applyNumberFormat="1" applyFont="1" applyFill="1" applyBorder="1" applyProtection="1"/>
    <xf numFmtId="0" fontId="23" fillId="0" borderId="0" xfId="0" applyNumberFormat="1" applyFont="1"/>
    <xf numFmtId="0" fontId="19" fillId="0" borderId="0" xfId="5" applyAlignment="1" applyProtection="1">
      <alignment vertical="center"/>
    </xf>
    <xf numFmtId="0" fontId="19" fillId="0" borderId="0" xfId="5" applyAlignment="1" applyProtection="1">
      <alignment horizontal="left" vertical="center"/>
    </xf>
    <xf numFmtId="0" fontId="27" fillId="0" borderId="0" xfId="0" applyNumberFormat="1" applyFont="1" applyAlignment="1"/>
    <xf numFmtId="37" fontId="6" fillId="0" borderId="0" xfId="6" applyNumberFormat="1" applyFont="1" applyAlignment="1" applyProtection="1">
      <alignment horizontal="right"/>
    </xf>
    <xf numFmtId="0" fontId="6" fillId="0" borderId="0" xfId="0" applyFont="1" applyFill="1" applyAlignment="1">
      <alignment vertical="center"/>
    </xf>
    <xf numFmtId="0" fontId="8" fillId="0" borderId="23" xfId="0" applyFont="1" applyFill="1" applyBorder="1" applyAlignment="1">
      <alignment horizontal="center" vertical="center"/>
    </xf>
    <xf numFmtId="166" fontId="9" fillId="0" borderId="12" xfId="0" quotePrefix="1" applyNumberFormat="1" applyFont="1" applyFill="1" applyBorder="1" applyAlignment="1">
      <alignment horizontal="right" vertical="top" wrapText="1" indent="1"/>
    </xf>
    <xf numFmtId="166" fontId="9" fillId="0" borderId="14" xfId="0" quotePrefix="1" applyNumberFormat="1" applyFont="1" applyFill="1" applyBorder="1" applyAlignment="1">
      <alignment horizontal="right" vertical="top" wrapText="1" indent="1"/>
    </xf>
    <xf numFmtId="166" fontId="8" fillId="0" borderId="14" xfId="0" quotePrefix="1" applyNumberFormat="1" applyFont="1" applyFill="1" applyBorder="1" applyAlignment="1">
      <alignment horizontal="right" vertical="top" wrapText="1" indent="1"/>
    </xf>
    <xf numFmtId="166" fontId="9" fillId="0" borderId="18" xfId="0" quotePrefix="1" applyNumberFormat="1" applyFont="1" applyFill="1" applyBorder="1" applyAlignment="1">
      <alignment horizontal="right" vertical="top" wrapText="1" indent="1"/>
    </xf>
    <xf numFmtId="0" fontId="6" fillId="0" borderId="0" xfId="1" applyFont="1" applyFill="1" applyAlignment="1">
      <alignment horizontal="center"/>
    </xf>
    <xf numFmtId="0" fontId="8" fillId="0" borderId="20" xfId="0" applyFont="1" applyBorder="1" applyAlignment="1">
      <alignment horizontal="left" vertical="center"/>
    </xf>
    <xf numFmtId="0" fontId="0" fillId="9" borderId="0" xfId="0" applyFont="1" applyFill="1" applyBorder="1" applyAlignment="1" applyProtection="1">
      <alignment horizontal="center" vertical="center"/>
    </xf>
    <xf numFmtId="0" fontId="29" fillId="8" borderId="24" xfId="0" applyFont="1" applyFill="1" applyBorder="1" applyAlignment="1">
      <alignment vertical="center"/>
    </xf>
    <xf numFmtId="0" fontId="30" fillId="9" borderId="25" xfId="0" applyFont="1" applyFill="1" applyBorder="1" applyAlignment="1">
      <alignment horizontal="center" vertical="center"/>
    </xf>
    <xf numFmtId="0" fontId="30" fillId="10" borderId="25" xfId="0" applyFont="1" applyFill="1" applyBorder="1" applyAlignment="1">
      <alignment horizontal="center" vertical="center"/>
    </xf>
    <xf numFmtId="0" fontId="30" fillId="9" borderId="26" xfId="0" applyFont="1" applyFill="1" applyBorder="1" applyAlignment="1">
      <alignment horizontal="center" vertical="center"/>
    </xf>
    <xf numFmtId="0" fontId="26" fillId="0" borderId="0" xfId="5" applyFont="1" applyBorder="1" applyAlignment="1" applyProtection="1">
      <alignment horizontal="left"/>
    </xf>
    <xf numFmtId="0" fontId="6" fillId="0" borderId="0" xfId="0" applyFont="1" applyAlignment="1">
      <alignment vertical="top" wrapText="1"/>
    </xf>
    <xf numFmtId="0" fontId="6" fillId="0" borderId="0" xfId="0" applyFont="1" applyBorder="1" applyAlignment="1">
      <alignment horizontal="justify" vertical="top" wrapText="1"/>
    </xf>
    <xf numFmtId="0" fontId="6" fillId="0" borderId="0" xfId="0" applyFont="1" applyBorder="1" applyAlignment="1">
      <alignment vertical="top" wrapText="1"/>
    </xf>
    <xf numFmtId="0" fontId="6" fillId="0" borderId="0" xfId="0" applyFont="1" applyBorder="1" applyAlignment="1">
      <alignment horizontal="left" vertical="top" wrapText="1"/>
    </xf>
  </cellXfs>
  <cellStyles count="7">
    <cellStyle name="Hyperlink" xfId="5" builtinId="8"/>
    <cellStyle name="Normal" xfId="0" builtinId="0"/>
    <cellStyle name="Normal 2 10 10" xfId="1" xr:uid="{00000000-0005-0000-0000-000002000000}"/>
    <cellStyle name="Normal 4 10 10" xfId="4" xr:uid="{00000000-0005-0000-0000-000003000000}"/>
    <cellStyle name="Normal_12. Yrly emp change by detailed industries_1991-2005" xfId="2" xr:uid="{00000000-0005-0000-0000-000004000000}"/>
    <cellStyle name="Normal_HQ3" xfId="3" xr:uid="{00000000-0005-0000-0000-000005000000}"/>
    <cellStyle name="Normal_LMRS78" xfId="6" xr:uid="{00000000-0005-0000-0000-000006000000}"/>
  </cellStyles>
  <dxfs count="5">
    <dxf>
      <font>
        <b val="0"/>
        <i val="0"/>
        <strike val="0"/>
        <condense val="0"/>
        <extend val="0"/>
        <outline val="0"/>
        <shadow val="0"/>
        <u val="none"/>
        <vertAlign val="baseline"/>
        <sz val="10"/>
        <color auto="1"/>
        <name val="Arial"/>
        <scheme val="none"/>
      </font>
      <fill>
        <patternFill patternType="solid">
          <fgColor indexed="64"/>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solid">
          <fgColor indexed="64"/>
          <bgColor theme="0" tint="-0.14999847407452621"/>
        </patternFill>
      </fill>
      <alignment horizontal="center" vertical="center" textRotation="0" wrapText="0" indent="0" justifyLastLine="0" shrinkToFit="0" readingOrder="0"/>
      <protection locked="1" hidden="0"/>
    </dxf>
    <dxf>
      <font>
        <color theme="1"/>
      </font>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ill>
        <patternFill patternType="solid">
          <fgColor indexed="64"/>
          <bgColor theme="0" tint="-0.14999847407452621"/>
        </patternFill>
      </fill>
      <alignment horizontal="center" vertical="center" textRotation="0" wrapText="0" indent="0" justifyLastLine="0" shrinkToFit="0" readingOrder="0"/>
      <protection locked="1" hidden="0"/>
    </dxf>
    <dxf>
      <border outline="0">
        <top style="thin">
          <color indexed="64"/>
        </top>
      </border>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D30" totalsRowShown="0" tableBorderDxfId="4">
  <autoFilter ref="A2:D30" xr:uid="{00000000-0009-0000-0100-000001000000}"/>
  <tableColumns count="4">
    <tableColumn id="1" xr3:uid="{00000000-0010-0000-0000-000001000000}" name="Year " dataDxfId="3"/>
    <tableColumn id="2" xr3:uid="{00000000-0010-0000-0000-000002000000}" name="Sheet Name" dataDxfId="2"/>
    <tableColumn id="3" xr3:uid="{00000000-0010-0000-0000-000003000000}" name="SSIC display2" dataDxfId="1"/>
    <tableColumn id="4" xr3:uid="{00000000-0010-0000-0000-000004000000}" name="Cell destina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ats.mom.gov.sg/SL/Pages/Employment-Administrative-Records-Uses-and-Limitations.aspx?Flag=1&amp;TRMID=312&amp;PageNo=1" TargetMode="External"/><Relationship Id="rId1" Type="http://schemas.openxmlformats.org/officeDocument/2006/relationships/hyperlink" Target="http://stats.mom.gov.sg/SL/Pages/Job-Vacancy-Introduction.aspx?Flag=87&amp;Category=Introduction"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64"/>
  <sheetViews>
    <sheetView showGridLines="0" topLeftCell="H1" workbookViewId="0">
      <selection activeCell="H1" sqref="H1"/>
    </sheetView>
  </sheetViews>
  <sheetFormatPr defaultColWidth="9.1796875" defaultRowHeight="12.5" x14ac:dyDescent="0.25"/>
  <cols>
    <col min="1" max="1" width="13.1796875" hidden="1" customWidth="1"/>
    <col min="2" max="2" width="18.81640625" hidden="1" customWidth="1"/>
    <col min="3" max="3" width="20.453125" hidden="1" customWidth="1"/>
    <col min="4" max="4" width="17.453125" hidden="1" customWidth="1"/>
    <col min="5" max="5" width="15.1796875" style="161" hidden="1" customWidth="1"/>
    <col min="6" max="6" width="20.54296875" style="161" hidden="1" customWidth="1"/>
    <col min="7" max="7" width="15.1796875" style="161" hidden="1" customWidth="1"/>
    <col min="8" max="8" width="4" style="111" customWidth="1"/>
    <col min="9" max="9" width="22" style="111" customWidth="1"/>
    <col min="10" max="10" width="3.54296875" style="111" customWidth="1"/>
    <col min="11" max="11" width="3.54296875" style="112" customWidth="1"/>
    <col min="12" max="12" width="12.453125" style="111" bestFit="1" customWidth="1"/>
    <col min="13" max="14" width="3.54296875" style="111" customWidth="1"/>
    <col min="15" max="15" width="7.81640625" style="111" customWidth="1"/>
    <col min="16" max="16384" width="9.1796875" style="111"/>
  </cols>
  <sheetData>
    <row r="1" spans="1:25" x14ac:dyDescent="0.25">
      <c r="A1" s="110"/>
    </row>
    <row r="2" spans="1:25" ht="18.5" thickBot="1" x14ac:dyDescent="0.45">
      <c r="A2" s="167" t="s">
        <v>216</v>
      </c>
      <c r="B2" s="188" t="s">
        <v>217</v>
      </c>
      <c r="C2" s="168" t="s">
        <v>259</v>
      </c>
      <c r="D2" s="169" t="s">
        <v>218</v>
      </c>
      <c r="E2" s="111"/>
      <c r="F2" s="111"/>
      <c r="G2" s="111"/>
      <c r="I2" s="113" t="s">
        <v>209</v>
      </c>
    </row>
    <row r="3" spans="1:25" ht="6" customHeight="1" thickTop="1" x14ac:dyDescent="0.4">
      <c r="A3" s="151">
        <v>1991</v>
      </c>
      <c r="B3" s="189" t="s">
        <v>221</v>
      </c>
      <c r="C3" s="151" t="s">
        <v>0</v>
      </c>
      <c r="D3" s="152" t="s">
        <v>223</v>
      </c>
      <c r="E3" s="111"/>
      <c r="F3" s="111"/>
      <c r="G3" s="111"/>
      <c r="I3" s="114"/>
      <c r="J3" s="115"/>
      <c r="K3" s="116"/>
      <c r="L3" s="115"/>
      <c r="M3" s="115"/>
      <c r="N3" s="115"/>
      <c r="O3" s="115"/>
      <c r="P3" s="115"/>
      <c r="Q3" s="115"/>
      <c r="R3" s="115"/>
      <c r="S3" s="115"/>
      <c r="T3" s="115"/>
      <c r="U3" s="115"/>
      <c r="V3" s="115"/>
      <c r="W3" s="115"/>
      <c r="X3" s="115"/>
      <c r="Y3" s="115"/>
    </row>
    <row r="4" spans="1:25" ht="14.25" customHeight="1" x14ac:dyDescent="0.4">
      <c r="A4" s="151">
        <v>1992</v>
      </c>
      <c r="B4" s="189" t="s">
        <v>221</v>
      </c>
      <c r="C4" s="151" t="s">
        <v>0</v>
      </c>
      <c r="D4" s="152" t="s">
        <v>224</v>
      </c>
      <c r="E4" s="132" t="s">
        <v>213</v>
      </c>
      <c r="F4" s="132" t="s">
        <v>212</v>
      </c>
      <c r="G4"/>
      <c r="I4" s="117"/>
      <c r="J4" s="118"/>
      <c r="K4" s="119"/>
      <c r="L4" s="118"/>
      <c r="M4" s="118"/>
      <c r="N4" s="118"/>
      <c r="O4" s="118"/>
      <c r="P4" s="118"/>
      <c r="Q4" s="118"/>
      <c r="R4" s="118"/>
      <c r="S4" s="118"/>
      <c r="T4" s="118"/>
      <c r="U4" s="118"/>
      <c r="V4" s="118"/>
      <c r="W4" s="118"/>
      <c r="X4" s="118"/>
      <c r="Y4" s="118"/>
    </row>
    <row r="5" spans="1:25" ht="15.5" x14ac:dyDescent="0.35">
      <c r="A5" s="151">
        <v>1993</v>
      </c>
      <c r="B5" s="189" t="s">
        <v>221</v>
      </c>
      <c r="C5" s="151" t="s">
        <v>0</v>
      </c>
      <c r="D5" s="152" t="s">
        <v>225</v>
      </c>
      <c r="E5" s="139" t="str">
        <f>VLOOKUP(L8,Table1[[Sheet Name]:[SSIC display2]],2)</f>
        <v>SSIC 2015</v>
      </c>
      <c r="F5" s="140" t="str">
        <f>VLOOKUP(L8,Table1[Sheet Name],1,0)</f>
        <v>SSIC2015</v>
      </c>
      <c r="G5" s="141" t="s">
        <v>214</v>
      </c>
      <c r="I5" s="120" t="s">
        <v>220</v>
      </c>
    </row>
    <row r="6" spans="1:25" ht="15.5" x14ac:dyDescent="0.35">
      <c r="A6" s="151">
        <v>1994</v>
      </c>
      <c r="B6" s="189" t="s">
        <v>221</v>
      </c>
      <c r="C6" s="151" t="s">
        <v>0</v>
      </c>
      <c r="D6" s="152" t="s">
        <v>226</v>
      </c>
      <c r="E6" s="139" t="str">
        <f>MID(E5,11,8)</f>
        <v/>
      </c>
      <c r="F6" s="148" t="str">
        <f>IF(L8=F8,INDEX(A3:D13,MATCH(I8,A3:A13,0),4),IF(L8=F9,INDEX(A14:D20,MATCH(I8,A14:A20,0),4),INDEX(A21:D30,MATCH(I8,A21:A30,0),4)))</f>
        <v>L3</v>
      </c>
      <c r="G6" s="141" t="s">
        <v>235</v>
      </c>
      <c r="I6" s="120"/>
    </row>
    <row r="7" spans="1:25" ht="13" x14ac:dyDescent="0.25">
      <c r="A7" s="151">
        <v>1995</v>
      </c>
      <c r="B7" s="189" t="s">
        <v>221</v>
      </c>
      <c r="C7" s="151" t="s">
        <v>0</v>
      </c>
      <c r="D7" s="152" t="s">
        <v>227</v>
      </c>
      <c r="E7"/>
      <c r="F7" s="164"/>
      <c r="G7" s="165"/>
      <c r="H7" s="121"/>
      <c r="I7" s="122" t="s">
        <v>210</v>
      </c>
      <c r="J7" s="122"/>
      <c r="K7" s="122"/>
      <c r="L7" s="122" t="s">
        <v>211</v>
      </c>
      <c r="M7" s="123"/>
      <c r="N7" s="122"/>
      <c r="O7" s="122" t="s">
        <v>212</v>
      </c>
      <c r="P7" s="124"/>
      <c r="Q7" s="124"/>
      <c r="R7" s="124"/>
      <c r="S7" s="124"/>
      <c r="T7" s="124"/>
      <c r="U7" s="124"/>
      <c r="V7" s="124"/>
      <c r="W7" s="124"/>
      <c r="X7" s="124"/>
      <c r="Y7" s="124"/>
    </row>
    <row r="8" spans="1:25" ht="13" x14ac:dyDescent="0.3">
      <c r="A8" s="151">
        <v>1996</v>
      </c>
      <c r="B8" s="189" t="s">
        <v>221</v>
      </c>
      <c r="C8" s="151" t="s">
        <v>0</v>
      </c>
      <c r="D8" s="152" t="s">
        <v>228</v>
      </c>
      <c r="E8"/>
      <c r="F8" s="163" t="s">
        <v>221</v>
      </c>
      <c r="G8" s="166"/>
      <c r="H8" s="121"/>
      <c r="I8" s="125">
        <v>2018</v>
      </c>
      <c r="J8" s="126"/>
      <c r="K8" s="127"/>
      <c r="L8" s="128" t="s">
        <v>258</v>
      </c>
      <c r="M8" s="129"/>
      <c r="N8" s="130"/>
      <c r="O8" s="130" t="str">
        <f>HYPERLINK("#"&amp;"'" &amp;F5 &amp; "'!" &amp;F6,"Go")</f>
        <v>Go</v>
      </c>
      <c r="P8" s="131"/>
      <c r="Q8" s="131"/>
      <c r="R8" s="131"/>
      <c r="S8" s="131"/>
      <c r="T8" s="131"/>
      <c r="U8" s="131"/>
      <c r="V8" s="131"/>
      <c r="W8" s="131"/>
      <c r="X8" s="131"/>
      <c r="Y8" s="131"/>
    </row>
    <row r="9" spans="1:25" x14ac:dyDescent="0.25">
      <c r="A9" s="151">
        <v>1997</v>
      </c>
      <c r="B9" s="189" t="s">
        <v>221</v>
      </c>
      <c r="C9" s="151" t="s">
        <v>0</v>
      </c>
      <c r="D9" s="152" t="s">
        <v>229</v>
      </c>
      <c r="E9" s="135"/>
      <c r="F9" s="163" t="s">
        <v>234</v>
      </c>
      <c r="G9" s="135"/>
      <c r="H9" s="121"/>
      <c r="I9" s="133"/>
      <c r="J9" s="134"/>
      <c r="K9" s="135"/>
      <c r="L9" s="136"/>
      <c r="M9" s="136"/>
      <c r="N9" s="137"/>
      <c r="O9" s="138"/>
      <c r="P9" s="138"/>
      <c r="Q9" s="138"/>
      <c r="R9" s="138"/>
      <c r="S9" s="138"/>
      <c r="T9" s="138"/>
      <c r="U9" s="138"/>
      <c r="V9" s="138"/>
      <c r="W9" s="138"/>
      <c r="X9" s="138"/>
      <c r="Y9" s="138"/>
    </row>
    <row r="10" spans="1:25" ht="13" x14ac:dyDescent="0.3">
      <c r="A10" s="151">
        <v>1998</v>
      </c>
      <c r="B10" s="189" t="s">
        <v>221</v>
      </c>
      <c r="C10" s="151" t="s">
        <v>0</v>
      </c>
      <c r="D10" s="152" t="s">
        <v>230</v>
      </c>
      <c r="E10" s="162"/>
      <c r="F10" s="163" t="s">
        <v>258</v>
      </c>
      <c r="G10" s="162"/>
      <c r="H10" s="121"/>
      <c r="I10" s="142" t="s">
        <v>215</v>
      </c>
      <c r="J10" s="143"/>
      <c r="K10" s="145"/>
      <c r="L10" s="146"/>
      <c r="M10" s="146"/>
      <c r="N10" s="137"/>
      <c r="O10" s="147"/>
      <c r="P10" s="147"/>
      <c r="Q10" s="147"/>
      <c r="R10" s="147"/>
      <c r="S10" s="147"/>
      <c r="T10" s="147"/>
      <c r="U10" s="147"/>
      <c r="V10" s="147"/>
      <c r="W10" s="147"/>
      <c r="X10" s="147"/>
      <c r="Y10" s="147"/>
    </row>
    <row r="11" spans="1:25" x14ac:dyDescent="0.25">
      <c r="A11" s="151">
        <v>1999</v>
      </c>
      <c r="B11" s="189" t="s">
        <v>221</v>
      </c>
      <c r="C11" s="151" t="s">
        <v>0</v>
      </c>
      <c r="D11" s="152" t="s">
        <v>231</v>
      </c>
      <c r="E11" s="163"/>
      <c r="G11" s="163"/>
      <c r="H11" s="121"/>
      <c r="I11" s="177" t="s">
        <v>246</v>
      </c>
      <c r="J11" s="143"/>
      <c r="K11" s="145"/>
      <c r="L11" s="146"/>
      <c r="M11" s="146"/>
      <c r="N11" s="137"/>
      <c r="O11" s="147"/>
      <c r="P11" s="147"/>
      <c r="Q11" s="147"/>
      <c r="R11" s="147"/>
      <c r="S11" s="147"/>
      <c r="T11" s="147"/>
      <c r="U11" s="147"/>
      <c r="V11" s="147"/>
      <c r="W11" s="147"/>
      <c r="X11" s="147"/>
      <c r="Y11" s="147"/>
    </row>
    <row r="12" spans="1:25" x14ac:dyDescent="0.25">
      <c r="A12" s="151">
        <v>2000</v>
      </c>
      <c r="B12" s="189" t="s">
        <v>221</v>
      </c>
      <c r="C12" s="151" t="s">
        <v>0</v>
      </c>
      <c r="D12" s="152" t="s">
        <v>232</v>
      </c>
      <c r="E12" s="135"/>
      <c r="F12" s="135"/>
      <c r="G12" s="135"/>
      <c r="H12" s="121"/>
      <c r="I12" s="170" t="s">
        <v>236</v>
      </c>
      <c r="J12" s="171"/>
      <c r="K12" s="145"/>
      <c r="L12" s="145"/>
      <c r="M12" s="145"/>
      <c r="N12" s="172"/>
      <c r="O12" s="173"/>
      <c r="P12" s="173"/>
      <c r="Q12" s="173"/>
      <c r="R12" s="173"/>
      <c r="S12" s="173"/>
      <c r="T12" s="173"/>
      <c r="U12" s="173"/>
      <c r="V12" s="173"/>
      <c r="W12" s="173"/>
      <c r="X12" s="173"/>
      <c r="Y12" s="173"/>
    </row>
    <row r="13" spans="1:25" x14ac:dyDescent="0.25">
      <c r="A13" s="151">
        <v>2001</v>
      </c>
      <c r="B13" s="189" t="s">
        <v>221</v>
      </c>
      <c r="C13" s="151" t="s">
        <v>222</v>
      </c>
      <c r="D13" s="152" t="s">
        <v>233</v>
      </c>
      <c r="E13" s="135"/>
      <c r="F13" s="135"/>
      <c r="G13" s="135"/>
      <c r="H13" s="121"/>
      <c r="I13" s="174"/>
      <c r="J13" s="171"/>
      <c r="K13" s="145"/>
      <c r="L13" s="145"/>
      <c r="M13" s="145"/>
      <c r="N13" s="172"/>
      <c r="O13" s="173"/>
      <c r="P13" s="173"/>
      <c r="Q13" s="173"/>
      <c r="R13" s="173"/>
      <c r="S13" s="173"/>
      <c r="T13" s="173"/>
      <c r="U13" s="173"/>
      <c r="V13" s="173"/>
      <c r="W13" s="173"/>
      <c r="X13" s="173"/>
      <c r="Y13" s="173"/>
    </row>
    <row r="14" spans="1:25" x14ac:dyDescent="0.25">
      <c r="A14" s="158">
        <v>2002</v>
      </c>
      <c r="B14" s="190" t="s">
        <v>234</v>
      </c>
      <c r="C14" s="158" t="s">
        <v>55</v>
      </c>
      <c r="D14" s="159" t="s">
        <v>223</v>
      </c>
      <c r="E14" s="135"/>
      <c r="F14" s="135"/>
      <c r="G14" s="135"/>
      <c r="H14" s="121"/>
      <c r="I14" s="174" t="s">
        <v>237</v>
      </c>
      <c r="J14" s="171"/>
      <c r="K14" s="145"/>
      <c r="L14" s="145"/>
      <c r="M14" s="145"/>
      <c r="N14" s="172"/>
      <c r="O14" s="173"/>
      <c r="P14" s="173"/>
      <c r="Q14" s="173"/>
      <c r="R14" s="173"/>
      <c r="S14" s="173"/>
      <c r="T14" s="173"/>
      <c r="U14" s="173"/>
      <c r="V14" s="173"/>
      <c r="W14" s="173"/>
      <c r="X14" s="173"/>
      <c r="Y14" s="173"/>
    </row>
    <row r="15" spans="1:25" x14ac:dyDescent="0.25">
      <c r="A15" s="158">
        <v>2003</v>
      </c>
      <c r="B15" s="190" t="s">
        <v>234</v>
      </c>
      <c r="C15" s="158" t="s">
        <v>55</v>
      </c>
      <c r="D15" s="159" t="s">
        <v>224</v>
      </c>
      <c r="E15" s="135"/>
      <c r="F15" s="135"/>
      <c r="G15" s="135"/>
      <c r="H15" s="121"/>
      <c r="I15" s="174" t="s">
        <v>239</v>
      </c>
      <c r="J15" s="171"/>
      <c r="K15" s="145"/>
      <c r="L15" s="145"/>
      <c r="M15" s="145"/>
      <c r="N15" s="172"/>
      <c r="O15" s="173"/>
      <c r="P15" s="173"/>
      <c r="Q15" s="173"/>
      <c r="R15" s="173"/>
      <c r="S15" s="173"/>
      <c r="T15" s="173"/>
      <c r="U15" s="173"/>
      <c r="V15" s="173"/>
      <c r="W15" s="173"/>
      <c r="X15" s="173"/>
      <c r="Y15" s="173"/>
    </row>
    <row r="16" spans="1:25" x14ac:dyDescent="0.25">
      <c r="A16" s="158">
        <v>2004</v>
      </c>
      <c r="B16" s="190" t="s">
        <v>234</v>
      </c>
      <c r="C16" s="158" t="s">
        <v>55</v>
      </c>
      <c r="D16" s="159" t="s">
        <v>225</v>
      </c>
      <c r="E16" s="135"/>
      <c r="F16" s="135"/>
      <c r="G16" s="135"/>
      <c r="H16" s="121"/>
      <c r="I16" s="174" t="s">
        <v>238</v>
      </c>
      <c r="J16" s="171"/>
      <c r="K16" s="145"/>
      <c r="L16" s="145"/>
      <c r="M16" s="145"/>
      <c r="N16" s="172"/>
      <c r="O16" s="173"/>
      <c r="P16" s="173"/>
      <c r="Q16" s="173"/>
      <c r="R16" s="173"/>
      <c r="S16" s="173"/>
      <c r="T16" s="173"/>
      <c r="U16" s="173"/>
      <c r="V16" s="173"/>
      <c r="W16" s="173"/>
      <c r="X16" s="173"/>
      <c r="Y16" s="173"/>
    </row>
    <row r="17" spans="1:25" x14ac:dyDescent="0.25">
      <c r="A17" s="158">
        <v>2005</v>
      </c>
      <c r="B17" s="190" t="s">
        <v>234</v>
      </c>
      <c r="C17" s="158" t="s">
        <v>55</v>
      </c>
      <c r="D17" s="159" t="s">
        <v>226</v>
      </c>
      <c r="E17" s="135"/>
      <c r="F17" s="135"/>
      <c r="G17" s="135"/>
      <c r="H17" s="121"/>
      <c r="I17" s="149"/>
      <c r="J17" s="143"/>
      <c r="K17" s="145"/>
      <c r="L17" s="146"/>
      <c r="M17" s="146"/>
      <c r="N17" s="137"/>
      <c r="O17" s="147"/>
      <c r="P17" s="147"/>
      <c r="Q17" s="147"/>
      <c r="R17" s="147"/>
      <c r="S17" s="147"/>
      <c r="T17" s="147"/>
      <c r="U17" s="147"/>
      <c r="V17" s="147"/>
      <c r="W17" s="147"/>
      <c r="X17" s="147"/>
      <c r="Y17" s="147"/>
    </row>
    <row r="18" spans="1:25" ht="13" x14ac:dyDescent="0.3">
      <c r="A18" s="158">
        <v>2006</v>
      </c>
      <c r="B18" s="190" t="s">
        <v>234</v>
      </c>
      <c r="C18" s="158" t="s">
        <v>55</v>
      </c>
      <c r="D18" s="159" t="s">
        <v>227</v>
      </c>
      <c r="E18" s="135"/>
      <c r="F18" s="135"/>
      <c r="G18" s="135"/>
      <c r="H18" s="121"/>
      <c r="I18" s="142" t="s">
        <v>219</v>
      </c>
      <c r="J18" s="143"/>
      <c r="K18" s="145"/>
      <c r="L18" s="146"/>
      <c r="M18" s="146"/>
      <c r="N18" s="137"/>
      <c r="O18" s="147"/>
      <c r="P18" s="147"/>
      <c r="Q18" s="147"/>
      <c r="R18" s="147"/>
      <c r="S18" s="147"/>
      <c r="T18" s="147"/>
      <c r="U18" s="147"/>
      <c r="V18" s="147"/>
      <c r="W18" s="147"/>
      <c r="X18" s="147"/>
      <c r="Y18" s="147"/>
    </row>
    <row r="19" spans="1:25" x14ac:dyDescent="0.25">
      <c r="A19" s="158">
        <v>2007</v>
      </c>
      <c r="B19" s="190" t="s">
        <v>234</v>
      </c>
      <c r="C19" s="158" t="s">
        <v>55</v>
      </c>
      <c r="D19" s="159" t="s">
        <v>228</v>
      </c>
      <c r="E19" s="135"/>
      <c r="F19" s="135"/>
      <c r="G19" s="135"/>
      <c r="H19" s="121"/>
      <c r="I19" s="177" t="s">
        <v>246</v>
      </c>
      <c r="J19" s="143"/>
      <c r="K19" s="145"/>
      <c r="L19" s="146"/>
      <c r="M19" s="146"/>
      <c r="N19" s="137"/>
      <c r="O19" s="147"/>
      <c r="P19" s="147"/>
      <c r="Q19" s="147"/>
      <c r="R19" s="147"/>
      <c r="S19" s="147"/>
      <c r="T19" s="147"/>
      <c r="U19" s="147"/>
      <c r="V19" s="147"/>
      <c r="W19" s="147"/>
      <c r="X19" s="147"/>
      <c r="Y19" s="147"/>
    </row>
    <row r="20" spans="1:25" x14ac:dyDescent="0.25">
      <c r="A20" s="158">
        <v>2008</v>
      </c>
      <c r="B20" s="190" t="s">
        <v>234</v>
      </c>
      <c r="C20" s="158" t="s">
        <v>55</v>
      </c>
      <c r="D20" s="159" t="s">
        <v>229</v>
      </c>
      <c r="E20" s="135"/>
      <c r="F20" s="135"/>
      <c r="G20" s="135"/>
      <c r="H20" s="121"/>
      <c r="I20" s="150" t="s">
        <v>240</v>
      </c>
      <c r="J20" s="143"/>
      <c r="K20" s="145"/>
      <c r="L20" s="146"/>
      <c r="M20" s="146"/>
      <c r="N20" s="137"/>
      <c r="O20" s="147"/>
      <c r="P20" s="147"/>
      <c r="Q20" s="147"/>
      <c r="R20" s="147"/>
      <c r="S20" s="147"/>
      <c r="T20" s="147"/>
      <c r="U20" s="147"/>
      <c r="V20" s="147"/>
      <c r="W20" s="147"/>
      <c r="X20" s="147"/>
      <c r="Y20" s="147"/>
    </row>
    <row r="21" spans="1:25" x14ac:dyDescent="0.25">
      <c r="A21" s="151">
        <v>2009</v>
      </c>
      <c r="B21" s="189" t="s">
        <v>258</v>
      </c>
      <c r="C21" s="151" t="s">
        <v>256</v>
      </c>
      <c r="D21" s="152" t="s">
        <v>223</v>
      </c>
      <c r="E21" s="135"/>
      <c r="F21" s="135"/>
      <c r="G21" s="135"/>
      <c r="H21" s="121"/>
      <c r="I21" s="150" t="s">
        <v>241</v>
      </c>
      <c r="J21" s="143"/>
      <c r="K21" s="145"/>
      <c r="L21" s="146"/>
      <c r="M21" s="146"/>
      <c r="N21" s="137"/>
      <c r="O21" s="147"/>
      <c r="P21" s="147"/>
      <c r="Q21" s="147"/>
      <c r="R21" s="147"/>
      <c r="S21" s="147"/>
      <c r="T21" s="147"/>
      <c r="U21" s="147"/>
      <c r="V21" s="147"/>
      <c r="W21" s="147"/>
      <c r="X21" s="147"/>
      <c r="Y21" s="147"/>
    </row>
    <row r="22" spans="1:25" x14ac:dyDescent="0.25">
      <c r="A22" s="151">
        <v>2010</v>
      </c>
      <c r="B22" s="189" t="s">
        <v>258</v>
      </c>
      <c r="C22" s="151" t="s">
        <v>256</v>
      </c>
      <c r="D22" s="152" t="s">
        <v>224</v>
      </c>
      <c r="E22" s="135"/>
      <c r="F22" s="135"/>
      <c r="G22" s="135"/>
      <c r="H22" s="121"/>
      <c r="I22" s="153"/>
      <c r="J22" s="144"/>
      <c r="K22" s="145"/>
      <c r="L22" s="146"/>
      <c r="M22" s="146"/>
      <c r="N22" s="137"/>
      <c r="O22" s="147"/>
      <c r="P22" s="147"/>
      <c r="Q22" s="147"/>
      <c r="R22" s="147"/>
      <c r="S22" s="147"/>
      <c r="T22" s="147"/>
      <c r="U22" s="147"/>
      <c r="V22" s="147"/>
      <c r="W22" s="147"/>
      <c r="X22" s="147"/>
      <c r="Y22" s="147"/>
    </row>
    <row r="23" spans="1:25" x14ac:dyDescent="0.25">
      <c r="A23" s="151">
        <v>2011</v>
      </c>
      <c r="B23" s="189" t="s">
        <v>258</v>
      </c>
      <c r="C23" s="151" t="s">
        <v>256</v>
      </c>
      <c r="D23" s="152" t="s">
        <v>225</v>
      </c>
      <c r="E23" s="135"/>
      <c r="F23" s="135"/>
      <c r="G23" s="135"/>
      <c r="H23" s="121"/>
      <c r="I23" s="153" t="s">
        <v>242</v>
      </c>
      <c r="J23" s="144"/>
      <c r="K23" s="145"/>
      <c r="L23" s="146"/>
      <c r="M23" s="146"/>
      <c r="N23" s="137"/>
      <c r="O23" s="147"/>
      <c r="P23" s="147"/>
      <c r="Q23" s="147"/>
      <c r="R23" s="147"/>
      <c r="S23" s="147"/>
      <c r="T23" s="147"/>
      <c r="U23" s="147"/>
      <c r="V23" s="147"/>
      <c r="W23" s="147"/>
      <c r="X23" s="147"/>
      <c r="Y23" s="147"/>
    </row>
    <row r="24" spans="1:25" x14ac:dyDescent="0.25">
      <c r="A24" s="151">
        <v>2012</v>
      </c>
      <c r="B24" s="189" t="s">
        <v>258</v>
      </c>
      <c r="C24" s="151" t="s">
        <v>256</v>
      </c>
      <c r="D24" s="152" t="s">
        <v>226</v>
      </c>
      <c r="E24" s="135"/>
      <c r="F24" s="135"/>
      <c r="G24" s="135"/>
      <c r="H24" s="121"/>
      <c r="I24" s="154" t="s">
        <v>243</v>
      </c>
      <c r="J24" s="144"/>
      <c r="K24" s="145"/>
      <c r="L24" s="146"/>
      <c r="M24" s="146"/>
      <c r="N24" s="137"/>
      <c r="O24" s="147"/>
      <c r="P24" s="147"/>
      <c r="Q24" s="147"/>
      <c r="R24" s="147"/>
      <c r="S24" s="147"/>
      <c r="T24" s="147"/>
      <c r="U24" s="147"/>
      <c r="V24" s="147"/>
      <c r="W24" s="147"/>
      <c r="X24" s="147"/>
      <c r="Y24" s="147"/>
    </row>
    <row r="25" spans="1:25" x14ac:dyDescent="0.25">
      <c r="A25" s="151">
        <v>2013</v>
      </c>
      <c r="B25" s="189" t="s">
        <v>258</v>
      </c>
      <c r="C25" s="151" t="s">
        <v>256</v>
      </c>
      <c r="D25" s="152" t="s">
        <v>227</v>
      </c>
      <c r="E25" s="135"/>
      <c r="F25" s="135"/>
      <c r="G25" s="135"/>
      <c r="H25" s="121"/>
      <c r="I25" s="154"/>
      <c r="J25" s="144"/>
      <c r="K25" s="145"/>
      <c r="L25" s="146"/>
      <c r="M25" s="146"/>
      <c r="N25" s="137"/>
      <c r="O25" s="147"/>
      <c r="P25" s="147"/>
      <c r="Q25" s="147"/>
      <c r="R25" s="147"/>
      <c r="S25" s="147"/>
      <c r="T25" s="147"/>
      <c r="U25" s="147"/>
      <c r="V25" s="147"/>
      <c r="W25" s="147"/>
      <c r="X25" s="147"/>
      <c r="Y25" s="147"/>
    </row>
    <row r="26" spans="1:25" ht="13" x14ac:dyDescent="0.3">
      <c r="A26" s="151">
        <v>2014</v>
      </c>
      <c r="B26" s="189" t="s">
        <v>258</v>
      </c>
      <c r="C26" s="151" t="s">
        <v>256</v>
      </c>
      <c r="D26" s="152" t="s">
        <v>228</v>
      </c>
      <c r="E26" s="135"/>
      <c r="F26" s="135"/>
      <c r="G26" s="135"/>
      <c r="H26" s="121"/>
      <c r="I26" s="192" t="s">
        <v>244</v>
      </c>
      <c r="J26" s="192"/>
      <c r="K26" s="192"/>
      <c r="L26" s="192"/>
      <c r="M26" s="192"/>
      <c r="N26" s="192"/>
      <c r="O26" s="155"/>
      <c r="P26" s="155"/>
      <c r="Q26" s="155"/>
      <c r="R26" s="155"/>
      <c r="S26" s="155"/>
      <c r="T26" s="155"/>
      <c r="U26" s="155"/>
      <c r="V26" s="155"/>
      <c r="W26" s="155"/>
      <c r="X26" s="155"/>
      <c r="Y26" s="155"/>
    </row>
    <row r="27" spans="1:25" x14ac:dyDescent="0.25">
      <c r="A27" s="151">
        <v>2015</v>
      </c>
      <c r="B27" s="189" t="s">
        <v>258</v>
      </c>
      <c r="C27" s="151" t="s">
        <v>256</v>
      </c>
      <c r="D27" s="152" t="s">
        <v>229</v>
      </c>
      <c r="E27" s="157"/>
      <c r="F27" s="111"/>
      <c r="G27" s="112"/>
      <c r="I27"/>
      <c r="J27"/>
      <c r="K27"/>
      <c r="L27"/>
      <c r="M27"/>
      <c r="N27"/>
      <c r="O27"/>
      <c r="P27"/>
      <c r="Q27"/>
      <c r="R27"/>
      <c r="S27"/>
      <c r="T27"/>
      <c r="U27"/>
      <c r="V27"/>
      <c r="W27"/>
      <c r="X27"/>
      <c r="Y27"/>
    </row>
    <row r="28" spans="1:25" x14ac:dyDescent="0.25">
      <c r="A28" s="151">
        <v>2016</v>
      </c>
      <c r="B28" s="189" t="s">
        <v>258</v>
      </c>
      <c r="C28" s="151" t="s">
        <v>256</v>
      </c>
      <c r="D28" s="152" t="s">
        <v>230</v>
      </c>
      <c r="E28" s="111"/>
      <c r="F28" s="111"/>
      <c r="G28" s="112"/>
      <c r="I28" s="115"/>
      <c r="J28" s="115"/>
      <c r="K28" s="116"/>
      <c r="L28" s="115"/>
      <c r="M28" s="115"/>
      <c r="N28" s="115"/>
      <c r="O28" s="115"/>
      <c r="P28" s="115"/>
      <c r="Q28" s="115"/>
      <c r="R28" s="115"/>
      <c r="S28" s="115"/>
      <c r="T28" s="115"/>
      <c r="U28" s="115"/>
      <c r="V28" s="115"/>
      <c r="W28" s="115"/>
      <c r="X28" s="115"/>
      <c r="Y28" s="115"/>
    </row>
    <row r="29" spans="1:25" x14ac:dyDescent="0.25">
      <c r="A29" s="151">
        <v>2017</v>
      </c>
      <c r="B29" s="189" t="s">
        <v>258</v>
      </c>
      <c r="C29" s="151" t="s">
        <v>256</v>
      </c>
      <c r="D29" s="152" t="s">
        <v>231</v>
      </c>
      <c r="E29" s="135"/>
      <c r="F29" s="135"/>
      <c r="G29" s="135"/>
      <c r="H29" s="121"/>
      <c r="I29" s="156" t="s">
        <v>138</v>
      </c>
    </row>
    <row r="30" spans="1:25" x14ac:dyDescent="0.25">
      <c r="A30" s="151">
        <v>2018</v>
      </c>
      <c r="B30" s="191" t="s">
        <v>258</v>
      </c>
      <c r="C30" s="151" t="s">
        <v>256</v>
      </c>
      <c r="D30" s="187" t="s">
        <v>232</v>
      </c>
      <c r="E30" s="135"/>
      <c r="F30" s="135"/>
      <c r="G30" s="135"/>
      <c r="H30" s="121"/>
      <c r="K30" s="111"/>
    </row>
    <row r="31" spans="1:25" x14ac:dyDescent="0.25">
      <c r="E31" s="135"/>
      <c r="F31" s="135"/>
      <c r="G31" s="135"/>
      <c r="H31" s="121"/>
      <c r="K31" s="111"/>
    </row>
    <row r="32" spans="1:25" x14ac:dyDescent="0.25">
      <c r="A32" s="111"/>
      <c r="B32" s="111"/>
      <c r="C32" s="111"/>
      <c r="D32" s="111"/>
      <c r="E32" s="135"/>
      <c r="F32" s="135"/>
      <c r="G32" s="135"/>
      <c r="H32" s="121"/>
      <c r="I32" s="112"/>
      <c r="J32" s="112"/>
      <c r="K32" s="111"/>
      <c r="L32" s="112"/>
    </row>
    <row r="33" spans="1:12" x14ac:dyDescent="0.25">
      <c r="A33" s="111"/>
      <c r="B33" s="111"/>
      <c r="C33" s="111"/>
      <c r="D33" s="111"/>
      <c r="E33" s="135"/>
      <c r="F33" s="135"/>
      <c r="G33" s="135"/>
      <c r="H33" s="121"/>
      <c r="K33" s="111"/>
      <c r="L33" s="112"/>
    </row>
    <row r="34" spans="1:12" x14ac:dyDescent="0.25">
      <c r="A34" s="111"/>
      <c r="B34" s="111"/>
      <c r="C34" s="111"/>
      <c r="D34" s="111"/>
      <c r="E34" s="135"/>
      <c r="F34" s="135"/>
      <c r="G34" s="135"/>
      <c r="H34" s="121"/>
      <c r="I34" s="160"/>
      <c r="J34" s="112"/>
      <c r="K34" s="111"/>
      <c r="L34" s="112"/>
    </row>
    <row r="35" spans="1:12" x14ac:dyDescent="0.25">
      <c r="A35" s="111"/>
      <c r="B35" s="111"/>
      <c r="C35" s="111"/>
      <c r="D35" s="111"/>
      <c r="E35" s="135"/>
      <c r="F35" s="135"/>
      <c r="G35" s="135"/>
      <c r="H35" s="121"/>
      <c r="I35" s="112"/>
      <c r="J35" s="112"/>
      <c r="K35" s="111"/>
      <c r="L35" s="112"/>
    </row>
    <row r="36" spans="1:12" x14ac:dyDescent="0.25">
      <c r="A36" s="111"/>
      <c r="B36" s="111"/>
      <c r="C36" s="111"/>
      <c r="D36" s="111"/>
      <c r="H36" s="121"/>
      <c r="I36" s="112"/>
      <c r="J36" s="112"/>
      <c r="K36" s="111"/>
      <c r="L36" s="112"/>
    </row>
    <row r="37" spans="1:12" x14ac:dyDescent="0.25">
      <c r="A37" s="111"/>
      <c r="B37" s="111"/>
      <c r="C37" s="111"/>
      <c r="D37" s="111"/>
      <c r="I37" s="112"/>
      <c r="J37" s="112"/>
      <c r="K37" s="111"/>
      <c r="L37" s="112"/>
    </row>
    <row r="38" spans="1:12" x14ac:dyDescent="0.25">
      <c r="A38" s="111"/>
      <c r="B38" s="111"/>
      <c r="C38" s="111"/>
      <c r="D38" s="111"/>
      <c r="I38" s="112"/>
      <c r="J38" s="112"/>
      <c r="K38" s="111"/>
      <c r="L38" s="112"/>
    </row>
    <row r="39" spans="1:12" x14ac:dyDescent="0.25">
      <c r="A39" s="111"/>
      <c r="B39" s="111"/>
      <c r="C39" s="111"/>
      <c r="D39" s="111"/>
      <c r="E39" s="138"/>
      <c r="F39" s="138"/>
      <c r="G39" s="138"/>
      <c r="I39" s="112"/>
      <c r="J39" s="112"/>
      <c r="K39" s="111"/>
      <c r="L39" s="112"/>
    </row>
    <row r="40" spans="1:12" x14ac:dyDescent="0.25">
      <c r="A40" s="111"/>
      <c r="B40" s="111"/>
      <c r="C40" s="111"/>
      <c r="D40" s="111"/>
      <c r="E40" s="138"/>
      <c r="F40" s="138"/>
      <c r="G40" s="138"/>
      <c r="I40" s="112"/>
      <c r="J40" s="112"/>
      <c r="K40" s="111"/>
      <c r="L40" s="112"/>
    </row>
    <row r="41" spans="1:12" x14ac:dyDescent="0.25">
      <c r="A41" s="111"/>
      <c r="B41" s="111"/>
      <c r="C41" s="111"/>
      <c r="D41" s="111"/>
      <c r="E41" s="138"/>
      <c r="F41" s="138"/>
      <c r="G41" s="138"/>
      <c r="I41" s="112"/>
      <c r="J41" s="112"/>
      <c r="K41" s="111"/>
      <c r="L41" s="112"/>
    </row>
    <row r="42" spans="1:12" x14ac:dyDescent="0.25">
      <c r="B42" s="111"/>
      <c r="E42" s="138"/>
      <c r="F42" s="138"/>
      <c r="G42" s="138"/>
      <c r="I42" s="112"/>
      <c r="J42" s="112"/>
      <c r="K42" s="111"/>
      <c r="L42" s="112"/>
    </row>
    <row r="43" spans="1:12" x14ac:dyDescent="0.25">
      <c r="B43" s="111"/>
      <c r="E43" s="138"/>
      <c r="F43" s="138"/>
      <c r="G43" s="138"/>
      <c r="I43" s="112"/>
      <c r="J43" s="112"/>
      <c r="K43" s="111"/>
      <c r="L43" s="112"/>
    </row>
    <row r="44" spans="1:12" x14ac:dyDescent="0.25">
      <c r="B44" s="111"/>
      <c r="E44" s="138"/>
      <c r="F44" s="138"/>
      <c r="G44" s="138"/>
      <c r="I44" s="112"/>
      <c r="J44" s="112"/>
      <c r="K44" s="111"/>
      <c r="L44" s="112"/>
    </row>
    <row r="45" spans="1:12" x14ac:dyDescent="0.25">
      <c r="B45" s="111"/>
      <c r="E45" s="138"/>
      <c r="F45" s="138"/>
      <c r="G45" s="138"/>
      <c r="I45" s="112"/>
      <c r="J45" s="112"/>
      <c r="K45" s="111"/>
      <c r="L45" s="112"/>
    </row>
    <row r="46" spans="1:12" x14ac:dyDescent="0.25">
      <c r="B46" s="111"/>
      <c r="E46" s="138"/>
      <c r="F46" s="138"/>
      <c r="G46" s="138"/>
      <c r="I46" s="112"/>
      <c r="J46" s="112"/>
      <c r="K46" s="111"/>
      <c r="L46" s="112"/>
    </row>
    <row r="47" spans="1:12" x14ac:dyDescent="0.25">
      <c r="B47" s="111"/>
      <c r="E47" s="138"/>
      <c r="F47" s="138"/>
      <c r="G47" s="138"/>
      <c r="I47" s="112"/>
      <c r="J47" s="112"/>
      <c r="K47" s="111"/>
      <c r="L47" s="112"/>
    </row>
    <row r="48" spans="1:12" x14ac:dyDescent="0.25">
      <c r="B48" s="111"/>
      <c r="E48" s="138"/>
      <c r="F48" s="138"/>
      <c r="G48" s="138"/>
      <c r="I48" s="112"/>
      <c r="J48" s="112"/>
      <c r="K48" s="111"/>
      <c r="L48" s="112"/>
    </row>
    <row r="49" spans="2:12" x14ac:dyDescent="0.25">
      <c r="B49" s="111"/>
      <c r="I49" s="112"/>
      <c r="J49" s="112"/>
      <c r="K49" s="111"/>
      <c r="L49" s="112"/>
    </row>
    <row r="50" spans="2:12" x14ac:dyDescent="0.25">
      <c r="B50" s="111"/>
      <c r="I50" s="112"/>
      <c r="J50" s="112"/>
      <c r="K50" s="111"/>
      <c r="L50" s="112"/>
    </row>
    <row r="51" spans="2:12" x14ac:dyDescent="0.25">
      <c r="B51" s="111"/>
    </row>
    <row r="52" spans="2:12" x14ac:dyDescent="0.25">
      <c r="B52" s="111"/>
    </row>
    <row r="53" spans="2:12" x14ac:dyDescent="0.25">
      <c r="B53" s="111"/>
    </row>
    <row r="54" spans="2:12" x14ac:dyDescent="0.25">
      <c r="B54" s="111"/>
    </row>
    <row r="55" spans="2:12" x14ac:dyDescent="0.25">
      <c r="B55" s="111"/>
    </row>
    <row r="56" spans="2:12" x14ac:dyDescent="0.25">
      <c r="B56" s="111"/>
    </row>
    <row r="57" spans="2:12" x14ac:dyDescent="0.25">
      <c r="B57" s="111"/>
    </row>
    <row r="58" spans="2:12" x14ac:dyDescent="0.25">
      <c r="B58" s="111"/>
    </row>
    <row r="59" spans="2:12" x14ac:dyDescent="0.25">
      <c r="B59" s="111"/>
    </row>
    <row r="60" spans="2:12" x14ac:dyDescent="0.25">
      <c r="B60" s="111"/>
    </row>
    <row r="61" spans="2:12" x14ac:dyDescent="0.25">
      <c r="B61" s="111"/>
    </row>
    <row r="62" spans="2:12" x14ac:dyDescent="0.25">
      <c r="B62" s="111"/>
    </row>
    <row r="63" spans="2:12" x14ac:dyDescent="0.25">
      <c r="B63" s="111"/>
    </row>
    <row r="64" spans="2:12" x14ac:dyDescent="0.25">
      <c r="B64" s="111"/>
    </row>
  </sheetData>
  <mergeCells count="1">
    <mergeCell ref="I26:N26"/>
  </mergeCells>
  <dataValidations count="2">
    <dataValidation type="list" allowBlank="1" showInputMessage="1" showErrorMessage="1" sqref="I8" xr:uid="{00000000-0002-0000-0000-000000000000}">
      <formula1>$A$3:$A$30</formula1>
    </dataValidation>
    <dataValidation type="list" allowBlank="1" showInputMessage="1" showErrorMessage="1" sqref="L8" xr:uid="{00000000-0002-0000-0000-000001000000}">
      <formula1>$F$8:$F$10</formula1>
    </dataValidation>
  </dataValidations>
  <hyperlinks>
    <hyperlink ref="I26:J26" r:id="rId1" display="For more information, please click on the link here." xr:uid="{00000000-0004-0000-0000-000000000000}"/>
    <hyperlink ref="I26:N26" r:id="rId2" display="For more information, please click on the link here." xr:uid="{00000000-0004-0000-0000-000001000000}"/>
  </hyperlinks>
  <pageMargins left="0.7" right="0.7" top="0.75" bottom="0.75" header="0.3" footer="0.3"/>
  <pageSetup paperSize="9" orientation="portrait"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A1" transitionEvaluation="1">
    <pageSetUpPr fitToPage="1"/>
  </sheetPr>
  <dimension ref="A1:M45"/>
  <sheetViews>
    <sheetView showGridLines="0" zoomScaleNormal="100" workbookViewId="0"/>
  </sheetViews>
  <sheetFormatPr defaultColWidth="8.453125" defaultRowHeight="12" x14ac:dyDescent="0.25"/>
  <cols>
    <col min="1" max="1" width="15.54296875" style="33" customWidth="1"/>
    <col min="2" max="2" width="30.54296875" style="33" customWidth="1"/>
    <col min="3" max="13" width="8.1796875" style="33" customWidth="1"/>
    <col min="14" max="16384" width="8.453125" style="33"/>
  </cols>
  <sheetData>
    <row r="1" spans="1:13" ht="15.5" x14ac:dyDescent="0.25">
      <c r="A1" s="54" t="s">
        <v>139</v>
      </c>
      <c r="B1" s="31"/>
      <c r="C1" s="32"/>
      <c r="D1" s="32"/>
      <c r="E1" s="32"/>
      <c r="F1" s="32"/>
      <c r="G1" s="32"/>
      <c r="H1" s="32"/>
      <c r="I1" s="32"/>
    </row>
    <row r="2" spans="1:13" ht="12.5" x14ac:dyDescent="0.3">
      <c r="A2" s="175" t="s">
        <v>245</v>
      </c>
      <c r="C2" s="32"/>
      <c r="D2" s="32"/>
      <c r="E2" s="32"/>
      <c r="F2" s="32"/>
      <c r="G2" s="32"/>
      <c r="H2" s="32"/>
      <c r="I2" s="32"/>
      <c r="M2" s="34" t="s">
        <v>137</v>
      </c>
    </row>
    <row r="3" spans="1:13" ht="30" customHeight="1" x14ac:dyDescent="0.25">
      <c r="A3" s="41" t="s">
        <v>0</v>
      </c>
      <c r="B3" s="42" t="s">
        <v>1</v>
      </c>
      <c r="C3" s="43">
        <v>1991</v>
      </c>
      <c r="D3" s="44">
        <v>1992</v>
      </c>
      <c r="E3" s="44">
        <v>1993</v>
      </c>
      <c r="F3" s="45">
        <v>1994</v>
      </c>
      <c r="G3" s="44">
        <v>1995</v>
      </c>
      <c r="H3" s="44">
        <v>1996</v>
      </c>
      <c r="I3" s="46">
        <v>1997</v>
      </c>
      <c r="J3" s="47" t="s">
        <v>204</v>
      </c>
      <c r="K3" s="46">
        <v>1999</v>
      </c>
      <c r="L3" s="48">
        <v>2000</v>
      </c>
      <c r="M3" s="49">
        <v>2001</v>
      </c>
    </row>
    <row r="4" spans="1:13" ht="12.75" customHeight="1" x14ac:dyDescent="0.25">
      <c r="A4" s="77"/>
      <c r="B4" s="78" t="s">
        <v>2</v>
      </c>
      <c r="C4" s="93">
        <v>52.4</v>
      </c>
      <c r="D4" s="93">
        <v>40.299999999999997</v>
      </c>
      <c r="E4" s="93">
        <v>70.8</v>
      </c>
      <c r="F4" s="93">
        <v>72.099999999999994</v>
      </c>
      <c r="G4" s="93">
        <v>109</v>
      </c>
      <c r="H4" s="93">
        <v>102.6</v>
      </c>
      <c r="I4" s="93">
        <v>120.3</v>
      </c>
      <c r="J4" s="93">
        <v>-23.4</v>
      </c>
      <c r="K4" s="93">
        <v>39.9</v>
      </c>
      <c r="L4" s="93">
        <v>108.5</v>
      </c>
      <c r="M4" s="94">
        <v>-0.1</v>
      </c>
    </row>
    <row r="5" spans="1:13" ht="12.75" customHeight="1" x14ac:dyDescent="0.25">
      <c r="A5" s="50" t="s">
        <v>3</v>
      </c>
      <c r="B5" s="78" t="s">
        <v>4</v>
      </c>
      <c r="C5" s="95">
        <v>1.3</v>
      </c>
      <c r="D5" s="95">
        <v>-7.9</v>
      </c>
      <c r="E5" s="95">
        <v>-3.1</v>
      </c>
      <c r="F5" s="95">
        <v>11.6</v>
      </c>
      <c r="G5" s="95">
        <v>12.5</v>
      </c>
      <c r="H5" s="95">
        <v>-7.7</v>
      </c>
      <c r="I5" s="95">
        <v>3.7</v>
      </c>
      <c r="J5" s="95">
        <v>-27.6</v>
      </c>
      <c r="K5" s="95">
        <v>4.4000000000000004</v>
      </c>
      <c r="L5" s="95">
        <v>25.8</v>
      </c>
      <c r="M5" s="96">
        <v>-15.2</v>
      </c>
    </row>
    <row r="6" spans="1:13" ht="12.75" customHeight="1" x14ac:dyDescent="0.25">
      <c r="A6" s="51" t="s">
        <v>5</v>
      </c>
      <c r="B6" s="79" t="s">
        <v>6</v>
      </c>
      <c r="C6" s="97">
        <v>0.1</v>
      </c>
      <c r="D6" s="97">
        <v>0.4</v>
      </c>
      <c r="E6" s="97">
        <v>0.6</v>
      </c>
      <c r="F6" s="97">
        <v>0.6</v>
      </c>
      <c r="G6" s="97">
        <v>-0.1</v>
      </c>
      <c r="H6" s="97">
        <v>0.3</v>
      </c>
      <c r="I6" s="97">
        <v>1.2</v>
      </c>
      <c r="J6" s="97">
        <v>0.8</v>
      </c>
      <c r="K6" s="97">
        <v>-0.8</v>
      </c>
      <c r="L6" s="97">
        <v>0.5</v>
      </c>
      <c r="M6" s="98">
        <v>1.7</v>
      </c>
    </row>
    <row r="7" spans="1:13" ht="12.75" customHeight="1" x14ac:dyDescent="0.25">
      <c r="A7" s="51" t="s">
        <v>7</v>
      </c>
      <c r="B7" s="79" t="s">
        <v>8</v>
      </c>
      <c r="C7" s="97">
        <v>-2.4</v>
      </c>
      <c r="D7" s="97">
        <v>-3.8</v>
      </c>
      <c r="E7" s="97">
        <v>-4.4000000000000004</v>
      </c>
      <c r="F7" s="97">
        <v>-3.7</v>
      </c>
      <c r="G7" s="97">
        <v>-5</v>
      </c>
      <c r="H7" s="97">
        <v>-4.0999999999999996</v>
      </c>
      <c r="I7" s="97">
        <v>-1</v>
      </c>
      <c r="J7" s="97">
        <v>-1.6</v>
      </c>
      <c r="K7" s="97">
        <v>-0.1</v>
      </c>
      <c r="L7" s="97">
        <v>-0.5</v>
      </c>
      <c r="M7" s="98">
        <v>-0.9</v>
      </c>
    </row>
    <row r="8" spans="1:13" ht="12.75" customHeight="1" x14ac:dyDescent="0.25">
      <c r="A8" s="51" t="s">
        <v>9</v>
      </c>
      <c r="B8" s="80" t="s">
        <v>10</v>
      </c>
      <c r="C8" s="97">
        <v>0.8</v>
      </c>
      <c r="D8" s="97">
        <v>-0.3</v>
      </c>
      <c r="E8" s="97">
        <v>0.6</v>
      </c>
      <c r="F8" s="97">
        <v>0.5</v>
      </c>
      <c r="G8" s="97">
        <v>-0.7</v>
      </c>
      <c r="H8" s="97">
        <v>-0.4</v>
      </c>
      <c r="I8" s="97">
        <v>0.4</v>
      </c>
      <c r="J8" s="97">
        <v>-0.7</v>
      </c>
      <c r="K8" s="97">
        <v>0.7</v>
      </c>
      <c r="L8" s="97">
        <v>1.2</v>
      </c>
      <c r="M8" s="98">
        <v>-5.7</v>
      </c>
    </row>
    <row r="9" spans="1:13" ht="26" x14ac:dyDescent="0.25">
      <c r="A9" s="51" t="s">
        <v>11</v>
      </c>
      <c r="B9" s="80" t="s">
        <v>12</v>
      </c>
      <c r="C9" s="97">
        <v>1.3</v>
      </c>
      <c r="D9" s="97">
        <v>1.1000000000000001</v>
      </c>
      <c r="E9" s="97">
        <v>1.3</v>
      </c>
      <c r="F9" s="97">
        <v>1.6</v>
      </c>
      <c r="G9" s="97">
        <v>1.3</v>
      </c>
      <c r="H9" s="97">
        <v>0.5</v>
      </c>
      <c r="I9" s="97">
        <v>0.7</v>
      </c>
      <c r="J9" s="97">
        <v>-1.6</v>
      </c>
      <c r="K9" s="97">
        <v>1</v>
      </c>
      <c r="L9" s="97">
        <v>3.5</v>
      </c>
      <c r="M9" s="98">
        <v>-1</v>
      </c>
    </row>
    <row r="10" spans="1:13" ht="12.75" customHeight="1" x14ac:dyDescent="0.25">
      <c r="A10" s="51" t="s">
        <v>13</v>
      </c>
      <c r="B10" s="80" t="s">
        <v>14</v>
      </c>
      <c r="C10" s="97">
        <v>0.1</v>
      </c>
      <c r="D10" s="97">
        <v>-1.4</v>
      </c>
      <c r="E10" s="97">
        <v>-0.2</v>
      </c>
      <c r="F10" s="97">
        <v>0.7</v>
      </c>
      <c r="G10" s="97">
        <v>1</v>
      </c>
      <c r="H10" s="97">
        <v>-0.1</v>
      </c>
      <c r="I10" s="97">
        <v>0.9</v>
      </c>
      <c r="J10" s="97">
        <v>-2.9</v>
      </c>
      <c r="K10" s="97">
        <v>0.7</v>
      </c>
      <c r="L10" s="97">
        <v>1.4</v>
      </c>
      <c r="M10" s="98">
        <v>-1.7</v>
      </c>
    </row>
    <row r="11" spans="1:13" ht="12.75" customHeight="1" x14ac:dyDescent="0.25">
      <c r="A11" s="51" t="s">
        <v>15</v>
      </c>
      <c r="B11" s="81" t="s">
        <v>16</v>
      </c>
      <c r="C11" s="97">
        <v>1.2</v>
      </c>
      <c r="D11" s="97">
        <v>1.5</v>
      </c>
      <c r="E11" s="97">
        <v>0.3</v>
      </c>
      <c r="F11" s="97">
        <v>1.3</v>
      </c>
      <c r="G11" s="97">
        <v>1.7</v>
      </c>
      <c r="H11" s="97">
        <v>0.3</v>
      </c>
      <c r="I11" s="97">
        <v>2.7</v>
      </c>
      <c r="J11" s="97" t="s">
        <v>17</v>
      </c>
      <c r="K11" s="97">
        <v>3.6</v>
      </c>
      <c r="L11" s="97">
        <v>4.5999999999999996</v>
      </c>
      <c r="M11" s="98">
        <v>-4.2</v>
      </c>
    </row>
    <row r="12" spans="1:13" ht="12.75" customHeight="1" x14ac:dyDescent="0.25">
      <c r="A12" s="51" t="s">
        <v>18</v>
      </c>
      <c r="B12" s="79" t="s">
        <v>19</v>
      </c>
      <c r="C12" s="97">
        <v>-0.6</v>
      </c>
      <c r="D12" s="97">
        <v>-1</v>
      </c>
      <c r="E12" s="97">
        <v>-0.4</v>
      </c>
      <c r="F12" s="97">
        <v>-0.1</v>
      </c>
      <c r="G12" s="97">
        <v>0.3</v>
      </c>
      <c r="H12" s="97">
        <v>-0.9</v>
      </c>
      <c r="I12" s="97">
        <v>-1.2</v>
      </c>
      <c r="J12" s="97">
        <v>-4.2</v>
      </c>
      <c r="K12" s="97">
        <v>-0.8</v>
      </c>
      <c r="L12" s="97">
        <v>-0.2</v>
      </c>
      <c r="M12" s="98">
        <v>-1</v>
      </c>
    </row>
    <row r="13" spans="1:13" ht="12.75" customHeight="1" x14ac:dyDescent="0.25">
      <c r="A13" s="51" t="s">
        <v>20</v>
      </c>
      <c r="B13" s="79" t="s">
        <v>21</v>
      </c>
      <c r="C13" s="97">
        <v>-5.5</v>
      </c>
      <c r="D13" s="97">
        <v>0.7</v>
      </c>
      <c r="E13" s="97">
        <v>-4.0999999999999996</v>
      </c>
      <c r="F13" s="97">
        <v>5.9</v>
      </c>
      <c r="G13" s="97">
        <v>7.5</v>
      </c>
      <c r="H13" s="97">
        <v>-3.7</v>
      </c>
      <c r="I13" s="97">
        <v>0.2</v>
      </c>
      <c r="J13" s="97">
        <v>-18.399999999999999</v>
      </c>
      <c r="K13" s="97">
        <v>-1.1000000000000001</v>
      </c>
      <c r="L13" s="97">
        <v>6.8</v>
      </c>
      <c r="M13" s="98">
        <v>-17.3</v>
      </c>
    </row>
    <row r="14" spans="1:13" ht="12.75" customHeight="1" x14ac:dyDescent="0.25">
      <c r="A14" s="51" t="s">
        <v>22</v>
      </c>
      <c r="B14" s="79" t="s">
        <v>23</v>
      </c>
      <c r="C14" s="97">
        <v>-0.3</v>
      </c>
      <c r="D14" s="97">
        <v>-0.5</v>
      </c>
      <c r="E14" s="97">
        <v>2.9</v>
      </c>
      <c r="F14" s="97">
        <v>-0.9</v>
      </c>
      <c r="G14" s="97">
        <v>0.2</v>
      </c>
      <c r="H14" s="97">
        <v>-0.2</v>
      </c>
      <c r="I14" s="97">
        <v>0.8</v>
      </c>
      <c r="J14" s="97">
        <v>1</v>
      </c>
      <c r="K14" s="97">
        <v>0.6</v>
      </c>
      <c r="L14" s="97">
        <v>2.2999999999999998</v>
      </c>
      <c r="M14" s="98">
        <v>-0.1</v>
      </c>
    </row>
    <row r="15" spans="1:13" ht="12.75" customHeight="1" x14ac:dyDescent="0.25">
      <c r="A15" s="51" t="s">
        <v>24</v>
      </c>
      <c r="B15" s="81" t="s">
        <v>25</v>
      </c>
      <c r="C15" s="97">
        <v>7.3</v>
      </c>
      <c r="D15" s="97">
        <v>-5.7</v>
      </c>
      <c r="E15" s="97">
        <v>0.6</v>
      </c>
      <c r="F15" s="97">
        <v>5.5</v>
      </c>
      <c r="G15" s="97">
        <v>3.7</v>
      </c>
      <c r="H15" s="97">
        <v>-0.2</v>
      </c>
      <c r="I15" s="97">
        <v>1.1000000000000001</v>
      </c>
      <c r="J15" s="97">
        <v>4.2</v>
      </c>
      <c r="K15" s="97">
        <v>-0.6</v>
      </c>
      <c r="L15" s="97">
        <v>3</v>
      </c>
      <c r="M15" s="98">
        <v>17.2</v>
      </c>
    </row>
    <row r="16" spans="1:13" ht="12.75" customHeight="1" x14ac:dyDescent="0.25">
      <c r="A16" s="51"/>
      <c r="B16" s="79" t="s">
        <v>26</v>
      </c>
      <c r="C16" s="97">
        <v>-0.7</v>
      </c>
      <c r="D16" s="97">
        <v>0.9</v>
      </c>
      <c r="E16" s="97">
        <v>-0.2</v>
      </c>
      <c r="F16" s="97">
        <v>0.1</v>
      </c>
      <c r="G16" s="97">
        <v>2.6</v>
      </c>
      <c r="H16" s="97">
        <v>0.7</v>
      </c>
      <c r="I16" s="97">
        <v>-2</v>
      </c>
      <c r="J16" s="97">
        <v>-4.3</v>
      </c>
      <c r="K16" s="97">
        <v>1.2</v>
      </c>
      <c r="L16" s="97">
        <v>2.9</v>
      </c>
      <c r="M16" s="98">
        <v>-2.2000000000000002</v>
      </c>
    </row>
    <row r="17" spans="1:13" ht="12.75" customHeight="1" x14ac:dyDescent="0.25">
      <c r="A17" s="50" t="s">
        <v>27</v>
      </c>
      <c r="B17" s="78" t="s">
        <v>28</v>
      </c>
      <c r="C17" s="95">
        <v>17.7</v>
      </c>
      <c r="D17" s="95">
        <v>11.3</v>
      </c>
      <c r="E17" s="95">
        <v>26.4</v>
      </c>
      <c r="F17" s="95">
        <v>13.1</v>
      </c>
      <c r="G17" s="95">
        <v>40.6</v>
      </c>
      <c r="H17" s="95">
        <v>52.8</v>
      </c>
      <c r="I17" s="95">
        <v>45.8</v>
      </c>
      <c r="J17" s="95">
        <v>-4.7</v>
      </c>
      <c r="K17" s="95">
        <v>-18</v>
      </c>
      <c r="L17" s="95">
        <v>1.1000000000000001</v>
      </c>
      <c r="M17" s="96">
        <v>-20.5</v>
      </c>
    </row>
    <row r="18" spans="1:13" ht="12.75" customHeight="1" x14ac:dyDescent="0.25">
      <c r="A18" s="50" t="s">
        <v>128</v>
      </c>
      <c r="B18" s="82" t="s">
        <v>30</v>
      </c>
      <c r="C18" s="95">
        <v>33.6</v>
      </c>
      <c r="D18" s="95">
        <v>34</v>
      </c>
      <c r="E18" s="95">
        <v>47.4</v>
      </c>
      <c r="F18" s="95">
        <v>47.3</v>
      </c>
      <c r="G18" s="95">
        <v>56.8</v>
      </c>
      <c r="H18" s="95">
        <v>56.3</v>
      </c>
      <c r="I18" s="95">
        <v>70.8</v>
      </c>
      <c r="J18" s="95">
        <v>8.6</v>
      </c>
      <c r="K18" s="95">
        <v>53.2</v>
      </c>
      <c r="L18" s="95">
        <v>80.5</v>
      </c>
      <c r="M18" s="96">
        <v>37.5</v>
      </c>
    </row>
    <row r="19" spans="1:13" ht="12.75" customHeight="1" x14ac:dyDescent="0.25">
      <c r="A19" s="51" t="s">
        <v>31</v>
      </c>
      <c r="B19" s="79" t="s">
        <v>32</v>
      </c>
      <c r="C19" s="97">
        <v>8.6999999999999993</v>
      </c>
      <c r="D19" s="97">
        <v>8.1</v>
      </c>
      <c r="E19" s="97">
        <v>12.3</v>
      </c>
      <c r="F19" s="97">
        <v>8.6</v>
      </c>
      <c r="G19" s="97">
        <v>11.4</v>
      </c>
      <c r="H19" s="97">
        <v>5.7</v>
      </c>
      <c r="I19" s="97">
        <v>7.5</v>
      </c>
      <c r="J19" s="97">
        <v>-11.9</v>
      </c>
      <c r="K19" s="97">
        <v>3.4</v>
      </c>
      <c r="L19" s="97">
        <v>15.2</v>
      </c>
      <c r="M19" s="98">
        <v>3</v>
      </c>
    </row>
    <row r="20" spans="1:13" ht="12.75" customHeight="1" x14ac:dyDescent="0.25">
      <c r="A20" s="51" t="s">
        <v>33</v>
      </c>
      <c r="B20" s="79" t="s">
        <v>34</v>
      </c>
      <c r="C20" s="97">
        <v>8</v>
      </c>
      <c r="D20" s="97">
        <v>5.7</v>
      </c>
      <c r="E20" s="97">
        <v>7.5</v>
      </c>
      <c r="F20" s="97">
        <v>8.8000000000000007</v>
      </c>
      <c r="G20" s="97">
        <v>10.6</v>
      </c>
      <c r="H20" s="97">
        <v>5.3</v>
      </c>
      <c r="I20" s="97">
        <v>4</v>
      </c>
      <c r="J20" s="97">
        <v>-7.8</v>
      </c>
      <c r="K20" s="97">
        <v>1.9</v>
      </c>
      <c r="L20" s="97">
        <v>11.6</v>
      </c>
      <c r="M20" s="98">
        <v>3.9</v>
      </c>
    </row>
    <row r="21" spans="1:13" ht="12.75" customHeight="1" x14ac:dyDescent="0.25">
      <c r="A21" s="51" t="s">
        <v>35</v>
      </c>
      <c r="B21" s="81" t="s">
        <v>36</v>
      </c>
      <c r="C21" s="97">
        <v>0.7</v>
      </c>
      <c r="D21" s="97">
        <v>2.4</v>
      </c>
      <c r="E21" s="97">
        <v>4.9000000000000004</v>
      </c>
      <c r="F21" s="97">
        <v>-0.2</v>
      </c>
      <c r="G21" s="97">
        <v>0.8</v>
      </c>
      <c r="H21" s="97">
        <v>0.4</v>
      </c>
      <c r="I21" s="97">
        <v>3.5</v>
      </c>
      <c r="J21" s="97">
        <v>-4</v>
      </c>
      <c r="K21" s="97">
        <v>1.5</v>
      </c>
      <c r="L21" s="97">
        <v>3.6</v>
      </c>
      <c r="M21" s="98">
        <v>-0.9</v>
      </c>
    </row>
    <row r="22" spans="1:13" ht="12.75" customHeight="1" x14ac:dyDescent="0.25">
      <c r="A22" s="51" t="s">
        <v>37</v>
      </c>
      <c r="B22" s="79" t="s">
        <v>38</v>
      </c>
      <c r="C22" s="97">
        <v>-0.7</v>
      </c>
      <c r="D22" s="97">
        <v>1</v>
      </c>
      <c r="E22" s="97">
        <v>2.6</v>
      </c>
      <c r="F22" s="97">
        <v>4.8</v>
      </c>
      <c r="G22" s="97">
        <v>2.7</v>
      </c>
      <c r="H22" s="97">
        <v>3.2</v>
      </c>
      <c r="I22" s="97">
        <v>5.2</v>
      </c>
      <c r="J22" s="97">
        <v>-1.6</v>
      </c>
      <c r="K22" s="97">
        <v>1.4</v>
      </c>
      <c r="L22" s="97">
        <v>3.5</v>
      </c>
      <c r="M22" s="98">
        <v>-1.5</v>
      </c>
    </row>
    <row r="23" spans="1:13" ht="26" x14ac:dyDescent="0.25">
      <c r="A23" s="52" t="s">
        <v>39</v>
      </c>
      <c r="B23" s="79" t="s">
        <v>40</v>
      </c>
      <c r="C23" s="97">
        <v>3.3</v>
      </c>
      <c r="D23" s="97">
        <v>6.2</v>
      </c>
      <c r="E23" s="97">
        <v>4.8</v>
      </c>
      <c r="F23" s="97">
        <v>2.6</v>
      </c>
      <c r="G23" s="97">
        <v>9.3000000000000007</v>
      </c>
      <c r="H23" s="97">
        <v>6.2</v>
      </c>
      <c r="I23" s="97">
        <v>6.2</v>
      </c>
      <c r="J23" s="97">
        <v>-0.5</v>
      </c>
      <c r="K23" s="97">
        <v>4.5</v>
      </c>
      <c r="L23" s="97">
        <v>10.4</v>
      </c>
      <c r="M23" s="98">
        <v>2.2000000000000002</v>
      </c>
    </row>
    <row r="24" spans="1:13" ht="12.75" customHeight="1" x14ac:dyDescent="0.25">
      <c r="A24" s="51" t="s">
        <v>41</v>
      </c>
      <c r="B24" s="79" t="s">
        <v>42</v>
      </c>
      <c r="C24" s="97">
        <v>1.5</v>
      </c>
      <c r="D24" s="97">
        <v>1.8</v>
      </c>
      <c r="E24" s="97">
        <v>4.8</v>
      </c>
      <c r="F24" s="97">
        <v>5.0999999999999996</v>
      </c>
      <c r="G24" s="97">
        <v>4.8</v>
      </c>
      <c r="H24" s="97">
        <v>5.4</v>
      </c>
      <c r="I24" s="97">
        <v>8.1</v>
      </c>
      <c r="J24" s="97">
        <v>-2</v>
      </c>
      <c r="K24" s="97">
        <v>4.7</v>
      </c>
      <c r="L24" s="97">
        <v>8.1</v>
      </c>
      <c r="M24" s="98">
        <v>0.9</v>
      </c>
    </row>
    <row r="25" spans="1:13" ht="12.75" customHeight="1" x14ac:dyDescent="0.25">
      <c r="A25" s="51" t="s">
        <v>43</v>
      </c>
      <c r="B25" s="79" t="s">
        <v>44</v>
      </c>
      <c r="C25" s="97">
        <v>1.2</v>
      </c>
      <c r="D25" s="97">
        <v>1</v>
      </c>
      <c r="E25" s="97">
        <v>4.3</v>
      </c>
      <c r="F25" s="97">
        <v>4.5</v>
      </c>
      <c r="G25" s="97">
        <v>4</v>
      </c>
      <c r="H25" s="97">
        <v>4.5</v>
      </c>
      <c r="I25" s="97">
        <v>6.9</v>
      </c>
      <c r="J25" s="97">
        <v>-2.2000000000000002</v>
      </c>
      <c r="K25" s="97">
        <v>3.3</v>
      </c>
      <c r="L25" s="97">
        <v>7.7</v>
      </c>
      <c r="M25" s="98" t="s">
        <v>17</v>
      </c>
    </row>
    <row r="26" spans="1:13" ht="12.75" customHeight="1" x14ac:dyDescent="0.25">
      <c r="A26" s="51" t="s">
        <v>45</v>
      </c>
      <c r="B26" s="79" t="s">
        <v>46</v>
      </c>
      <c r="C26" s="97">
        <v>0.3</v>
      </c>
      <c r="D26" s="97">
        <v>0.8</v>
      </c>
      <c r="E26" s="97">
        <v>0.5</v>
      </c>
      <c r="F26" s="97">
        <v>0.6</v>
      </c>
      <c r="G26" s="97">
        <v>0.8</v>
      </c>
      <c r="H26" s="97">
        <v>0.8</v>
      </c>
      <c r="I26" s="97">
        <v>1.2</v>
      </c>
      <c r="J26" s="97">
        <v>0.2</v>
      </c>
      <c r="K26" s="97">
        <v>1.4</v>
      </c>
      <c r="L26" s="97">
        <v>0.4</v>
      </c>
      <c r="M26" s="98">
        <v>1</v>
      </c>
    </row>
    <row r="27" spans="1:13" ht="12.75" customHeight="1" x14ac:dyDescent="0.25">
      <c r="A27" s="51" t="s">
        <v>47</v>
      </c>
      <c r="B27" s="79" t="s">
        <v>48</v>
      </c>
      <c r="C27" s="97">
        <v>4.0999999999999996</v>
      </c>
      <c r="D27" s="97">
        <v>6.5</v>
      </c>
      <c r="E27" s="97">
        <v>7.3</v>
      </c>
      <c r="F27" s="97">
        <v>10.9</v>
      </c>
      <c r="G27" s="97">
        <v>13.2</v>
      </c>
      <c r="H27" s="97">
        <v>13</v>
      </c>
      <c r="I27" s="97">
        <v>18</v>
      </c>
      <c r="J27" s="97">
        <v>8.5</v>
      </c>
      <c r="K27" s="97">
        <v>17.399999999999999</v>
      </c>
      <c r="L27" s="97">
        <v>23</v>
      </c>
      <c r="M27" s="98">
        <v>13.6</v>
      </c>
    </row>
    <row r="28" spans="1:13" s="36" customFormat="1" ht="26" x14ac:dyDescent="0.25">
      <c r="A28" s="51" t="s">
        <v>49</v>
      </c>
      <c r="B28" s="79" t="s">
        <v>50</v>
      </c>
      <c r="C28" s="97">
        <v>16.7</v>
      </c>
      <c r="D28" s="97">
        <v>10.4</v>
      </c>
      <c r="E28" s="97">
        <v>15.5</v>
      </c>
      <c r="F28" s="97">
        <v>15.4</v>
      </c>
      <c r="G28" s="97">
        <v>15.3</v>
      </c>
      <c r="H28" s="97">
        <v>22.8</v>
      </c>
      <c r="I28" s="97">
        <v>25.9</v>
      </c>
      <c r="J28" s="97">
        <v>16.100000000000001</v>
      </c>
      <c r="K28" s="97">
        <v>21.7</v>
      </c>
      <c r="L28" s="97">
        <v>20.2</v>
      </c>
      <c r="M28" s="98">
        <v>19.2</v>
      </c>
    </row>
    <row r="29" spans="1:13" s="36" customFormat="1" ht="12.75" customHeight="1" x14ac:dyDescent="0.25">
      <c r="A29" s="51" t="s">
        <v>51</v>
      </c>
      <c r="B29" s="80" t="s">
        <v>52</v>
      </c>
      <c r="C29" s="97">
        <v>1.2</v>
      </c>
      <c r="D29" s="97">
        <v>1.5</v>
      </c>
      <c r="E29" s="97">
        <v>2</v>
      </c>
      <c r="F29" s="97">
        <v>0.6</v>
      </c>
      <c r="G29" s="97">
        <v>3.8</v>
      </c>
      <c r="H29" s="97">
        <v>5.5</v>
      </c>
      <c r="I29" s="97">
        <v>6.5</v>
      </c>
      <c r="J29" s="97">
        <v>6.6</v>
      </c>
      <c r="K29" s="97">
        <v>5.9</v>
      </c>
      <c r="L29" s="97">
        <v>5</v>
      </c>
      <c r="M29" s="98">
        <v>8.5</v>
      </c>
    </row>
    <row r="30" spans="1:13" ht="12.75" customHeight="1" x14ac:dyDescent="0.25">
      <c r="A30" s="51" t="s">
        <v>53</v>
      </c>
      <c r="B30" s="80" t="s">
        <v>205</v>
      </c>
      <c r="C30" s="97">
        <v>0.3</v>
      </c>
      <c r="D30" s="97">
        <v>3.3</v>
      </c>
      <c r="E30" s="97">
        <v>2.5</v>
      </c>
      <c r="F30" s="97">
        <v>2</v>
      </c>
      <c r="G30" s="97">
        <v>2.8</v>
      </c>
      <c r="H30" s="97">
        <v>3.4</v>
      </c>
      <c r="I30" s="97">
        <v>3.5</v>
      </c>
      <c r="J30" s="97">
        <v>-3.1</v>
      </c>
      <c r="K30" s="97">
        <v>3.2</v>
      </c>
      <c r="L30" s="97">
        <v>3.1</v>
      </c>
      <c r="M30" s="98">
        <v>2.7</v>
      </c>
    </row>
    <row r="31" spans="1:13" ht="26" x14ac:dyDescent="0.25">
      <c r="A31" s="51" t="s">
        <v>127</v>
      </c>
      <c r="B31" s="80" t="s">
        <v>54</v>
      </c>
      <c r="C31" s="97">
        <v>15.2</v>
      </c>
      <c r="D31" s="97">
        <v>5.6</v>
      </c>
      <c r="E31" s="97">
        <v>11</v>
      </c>
      <c r="F31" s="97">
        <v>12.8</v>
      </c>
      <c r="G31" s="97">
        <v>8.8000000000000007</v>
      </c>
      <c r="H31" s="97">
        <v>13.8</v>
      </c>
      <c r="I31" s="97">
        <v>15.9</v>
      </c>
      <c r="J31" s="97">
        <v>12.7</v>
      </c>
      <c r="K31" s="97">
        <v>12.6</v>
      </c>
      <c r="L31" s="97">
        <v>12.1</v>
      </c>
      <c r="M31" s="98">
        <v>8</v>
      </c>
    </row>
    <row r="32" spans="1:13" ht="13" x14ac:dyDescent="0.25">
      <c r="A32" s="53" t="s">
        <v>129</v>
      </c>
      <c r="B32" s="83" t="s">
        <v>206</v>
      </c>
      <c r="C32" s="99">
        <v>-0.1</v>
      </c>
      <c r="D32" s="99">
        <v>2.9</v>
      </c>
      <c r="E32" s="99">
        <v>0.2</v>
      </c>
      <c r="F32" s="99" t="s">
        <v>17</v>
      </c>
      <c r="G32" s="99">
        <v>-0.8</v>
      </c>
      <c r="H32" s="99">
        <v>1.3</v>
      </c>
      <c r="I32" s="99" t="s">
        <v>17</v>
      </c>
      <c r="J32" s="99">
        <v>0.2</v>
      </c>
      <c r="K32" s="99">
        <v>0.3</v>
      </c>
      <c r="L32" s="99">
        <v>1.1000000000000001</v>
      </c>
      <c r="M32" s="100">
        <v>-1.9</v>
      </c>
    </row>
    <row r="33" spans="1:13" x14ac:dyDescent="0.3">
      <c r="A33" s="14" t="s">
        <v>207</v>
      </c>
      <c r="B33" s="35"/>
      <c r="C33" s="37"/>
      <c r="D33" s="37"/>
      <c r="E33" s="37"/>
      <c r="F33" s="37"/>
      <c r="G33" s="37"/>
      <c r="H33" s="37"/>
      <c r="K33" s="37"/>
      <c r="L33" s="37"/>
      <c r="M33" s="178" t="s">
        <v>247</v>
      </c>
    </row>
    <row r="34" spans="1:13" ht="12.75" customHeight="1" x14ac:dyDescent="0.25">
      <c r="A34" s="38" t="s">
        <v>200</v>
      </c>
    </row>
    <row r="35" spans="1:13" ht="12.75" customHeight="1" x14ac:dyDescent="0.25">
      <c r="A35" s="21" t="s">
        <v>248</v>
      </c>
    </row>
    <row r="36" spans="1:13" ht="36" customHeight="1" x14ac:dyDescent="0.25">
      <c r="A36" s="194" t="s">
        <v>249</v>
      </c>
      <c r="B36" s="194"/>
      <c r="C36" s="194"/>
      <c r="D36" s="194"/>
      <c r="E36" s="194"/>
      <c r="F36" s="194"/>
      <c r="G36" s="194"/>
      <c r="H36" s="194"/>
      <c r="I36" s="194"/>
      <c r="J36" s="194"/>
      <c r="K36" s="194"/>
      <c r="L36" s="194"/>
      <c r="M36" s="194"/>
    </row>
    <row r="37" spans="1:13" x14ac:dyDescent="0.25">
      <c r="A37" s="103" t="s">
        <v>250</v>
      </c>
      <c r="B37" s="107"/>
      <c r="C37" s="107"/>
      <c r="D37" s="107"/>
      <c r="E37" s="107"/>
      <c r="F37" s="107"/>
      <c r="G37" s="107"/>
      <c r="H37" s="107"/>
      <c r="I37" s="107"/>
      <c r="J37" s="107"/>
      <c r="K37" s="107"/>
      <c r="L37" s="107"/>
      <c r="M37" s="107"/>
    </row>
    <row r="38" spans="1:13" x14ac:dyDescent="0.25">
      <c r="A38" s="106" t="s">
        <v>251</v>
      </c>
      <c r="B38" s="107"/>
      <c r="C38" s="107"/>
      <c r="D38" s="107"/>
      <c r="E38" s="107"/>
      <c r="F38" s="107"/>
      <c r="G38" s="107"/>
      <c r="H38" s="107"/>
      <c r="I38" s="107"/>
      <c r="J38" s="107"/>
      <c r="K38" s="107"/>
      <c r="L38" s="107"/>
      <c r="M38" s="107"/>
    </row>
    <row r="39" spans="1:13" x14ac:dyDescent="0.25">
      <c r="A39" s="108" t="s">
        <v>252</v>
      </c>
      <c r="B39" s="107"/>
      <c r="C39" s="107"/>
      <c r="D39" s="107"/>
      <c r="E39" s="107"/>
      <c r="F39" s="107"/>
      <c r="G39" s="107"/>
      <c r="H39" s="107"/>
      <c r="I39" s="107"/>
      <c r="J39" s="107"/>
      <c r="K39" s="107"/>
      <c r="L39" s="107"/>
      <c r="M39" s="107"/>
    </row>
    <row r="40" spans="1:13" ht="24" customHeight="1" x14ac:dyDescent="0.25">
      <c r="A40" s="193" t="s">
        <v>253</v>
      </c>
      <c r="B40" s="193"/>
      <c r="C40" s="193"/>
      <c r="D40" s="193"/>
      <c r="E40" s="193"/>
      <c r="F40" s="193"/>
      <c r="G40" s="193"/>
      <c r="H40" s="193"/>
      <c r="I40" s="193"/>
      <c r="J40" s="193"/>
      <c r="K40" s="193"/>
      <c r="L40" s="193"/>
      <c r="M40" s="193"/>
    </row>
    <row r="41" spans="1:13" ht="34.5" customHeight="1" x14ac:dyDescent="0.25"/>
    <row r="42" spans="1:13" x14ac:dyDescent="0.25">
      <c r="A42" s="21"/>
    </row>
    <row r="43" spans="1:13" x14ac:dyDescent="0.25">
      <c r="A43" s="1"/>
    </row>
    <row r="44" spans="1:13" x14ac:dyDescent="0.3">
      <c r="A44" s="39"/>
    </row>
    <row r="45" spans="1:13" x14ac:dyDescent="0.25">
      <c r="A45" s="40"/>
    </row>
  </sheetData>
  <mergeCells count="2">
    <mergeCell ref="A40:M40"/>
    <mergeCell ref="A36:M36"/>
  </mergeCells>
  <phoneticPr fontId="3" type="noConversion"/>
  <hyperlinks>
    <hyperlink ref="A2" location="Contents!A1" display="Contents!A1" xr:uid="{00000000-0004-0000-0100-000000000000}"/>
  </hyperlinks>
  <printOptions horizontalCentered="1" verticalCentered="1"/>
  <pageMargins left="0" right="0" top="0.39370078740157483" bottom="0.39370078740157483" header="0.19685039370078741" footer="0.19685039370078741"/>
  <pageSetup paperSize="9" scale="9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55"/>
  <sheetViews>
    <sheetView showGridLines="0" zoomScaleNormal="100" workbookViewId="0"/>
  </sheetViews>
  <sheetFormatPr defaultColWidth="9.1796875" defaultRowHeight="12" x14ac:dyDescent="0.25"/>
  <cols>
    <col min="1" max="1" width="14.54296875" style="1" customWidth="1"/>
    <col min="2" max="2" width="30.54296875" style="1" customWidth="1"/>
    <col min="3" max="9" width="8.1796875" style="1" customWidth="1"/>
    <col min="10" max="16384" width="9.1796875" style="1"/>
  </cols>
  <sheetData>
    <row r="1" spans="1:10" ht="15" customHeight="1" x14ac:dyDescent="0.25">
      <c r="A1" s="22" t="s">
        <v>203</v>
      </c>
      <c r="B1" s="10"/>
    </row>
    <row r="2" spans="1:10" ht="15" customHeight="1" x14ac:dyDescent="0.25">
      <c r="A2" s="176" t="s">
        <v>245</v>
      </c>
      <c r="I2" s="11" t="s">
        <v>137</v>
      </c>
    </row>
    <row r="3" spans="1:10" ht="30" customHeight="1" x14ac:dyDescent="0.25">
      <c r="A3" s="8" t="s">
        <v>55</v>
      </c>
      <c r="B3" s="23" t="s">
        <v>1</v>
      </c>
      <c r="C3" s="24">
        <v>2002</v>
      </c>
      <c r="D3" s="24">
        <v>2003</v>
      </c>
      <c r="E3" s="24">
        <v>2004</v>
      </c>
      <c r="F3" s="24">
        <v>2005</v>
      </c>
      <c r="G3" s="24">
        <v>2006</v>
      </c>
      <c r="H3" s="24">
        <v>2007</v>
      </c>
      <c r="I3" s="9">
        <v>2008</v>
      </c>
    </row>
    <row r="4" spans="1:10" ht="13" x14ac:dyDescent="0.25">
      <c r="A4" s="84"/>
      <c r="B4" s="55" t="s">
        <v>2</v>
      </c>
      <c r="C4" s="58">
        <v>-22.9</v>
      </c>
      <c r="D4" s="58">
        <v>-12.9</v>
      </c>
      <c r="E4" s="58">
        <v>71.400000000000006</v>
      </c>
      <c r="F4" s="58">
        <v>113.3</v>
      </c>
      <c r="G4" s="59">
        <v>176</v>
      </c>
      <c r="H4" s="60">
        <v>234.9</v>
      </c>
      <c r="I4" s="61">
        <v>221.6</v>
      </c>
      <c r="J4" s="17"/>
    </row>
    <row r="5" spans="1:10" ht="13" x14ac:dyDescent="0.25">
      <c r="A5" s="85" t="s">
        <v>56</v>
      </c>
      <c r="B5" s="56" t="s">
        <v>57</v>
      </c>
      <c r="C5" s="58">
        <v>-5.4</v>
      </c>
      <c r="D5" s="58">
        <v>-5</v>
      </c>
      <c r="E5" s="58">
        <v>27</v>
      </c>
      <c r="F5" s="58">
        <v>29.1</v>
      </c>
      <c r="G5" s="59">
        <v>41.6</v>
      </c>
      <c r="H5" s="62">
        <v>49.3</v>
      </c>
      <c r="I5" s="63">
        <v>19.5</v>
      </c>
      <c r="J5" s="17"/>
    </row>
    <row r="6" spans="1:10" ht="13" x14ac:dyDescent="0.25">
      <c r="A6" s="86" t="s">
        <v>58</v>
      </c>
      <c r="B6" s="27" t="s">
        <v>59</v>
      </c>
      <c r="C6" s="64">
        <v>1.1000000000000001</v>
      </c>
      <c r="D6" s="64">
        <v>0.3</v>
      </c>
      <c r="E6" s="64">
        <v>0.9</v>
      </c>
      <c r="F6" s="64">
        <v>2.5</v>
      </c>
      <c r="G6" s="65">
        <v>2.2999999999999998</v>
      </c>
      <c r="H6" s="66">
        <v>3.2</v>
      </c>
      <c r="I6" s="67">
        <v>1.3</v>
      </c>
      <c r="J6" s="17"/>
    </row>
    <row r="7" spans="1:10" ht="13" x14ac:dyDescent="0.25">
      <c r="A7" s="86" t="s">
        <v>60</v>
      </c>
      <c r="B7" s="27" t="s">
        <v>61</v>
      </c>
      <c r="C7" s="64">
        <v>-0.6</v>
      </c>
      <c r="D7" s="64">
        <v>-0.4</v>
      </c>
      <c r="E7" s="64">
        <v>0.5</v>
      </c>
      <c r="F7" s="64">
        <v>1</v>
      </c>
      <c r="G7" s="65">
        <v>0.7</v>
      </c>
      <c r="H7" s="66">
        <v>0.1</v>
      </c>
      <c r="I7" s="68">
        <v>0.7</v>
      </c>
      <c r="J7" s="17"/>
    </row>
    <row r="8" spans="1:10" ht="26" x14ac:dyDescent="0.25">
      <c r="A8" s="86" t="s">
        <v>62</v>
      </c>
      <c r="B8" s="27" t="s">
        <v>63</v>
      </c>
      <c r="C8" s="64">
        <v>0.8</v>
      </c>
      <c r="D8" s="64">
        <v>4.2</v>
      </c>
      <c r="E8" s="64">
        <v>1.2</v>
      </c>
      <c r="F8" s="64">
        <v>1.6</v>
      </c>
      <c r="G8" s="65">
        <v>3.5</v>
      </c>
      <c r="H8" s="66">
        <v>5.6</v>
      </c>
      <c r="I8" s="67">
        <v>11.1</v>
      </c>
      <c r="J8" s="17"/>
    </row>
    <row r="9" spans="1:10" ht="13" x14ac:dyDescent="0.25">
      <c r="A9" s="86" t="s">
        <v>64</v>
      </c>
      <c r="B9" s="27" t="s">
        <v>65</v>
      </c>
      <c r="C9" s="64">
        <v>-1.1000000000000001</v>
      </c>
      <c r="D9" s="64">
        <v>0.9</v>
      </c>
      <c r="E9" s="64">
        <v>0.3</v>
      </c>
      <c r="F9" s="64">
        <v>-0.9</v>
      </c>
      <c r="G9" s="65">
        <v>0.1</v>
      </c>
      <c r="H9" s="66">
        <v>0.5</v>
      </c>
      <c r="I9" s="68">
        <v>-1.5</v>
      </c>
      <c r="J9" s="17"/>
    </row>
    <row r="10" spans="1:10" ht="13" x14ac:dyDescent="0.25">
      <c r="A10" s="86" t="s">
        <v>66</v>
      </c>
      <c r="B10" s="27" t="s">
        <v>67</v>
      </c>
      <c r="C10" s="64">
        <v>-0.9</v>
      </c>
      <c r="D10" s="64">
        <v>0.1</v>
      </c>
      <c r="E10" s="64">
        <v>1.1000000000000001</v>
      </c>
      <c r="F10" s="64">
        <v>1.5</v>
      </c>
      <c r="G10" s="65">
        <v>2</v>
      </c>
      <c r="H10" s="66">
        <v>1.9</v>
      </c>
      <c r="I10" s="68">
        <v>2.2000000000000002</v>
      </c>
      <c r="J10" s="17"/>
    </row>
    <row r="11" spans="1:10" ht="13" x14ac:dyDescent="0.25">
      <c r="A11" s="86" t="s">
        <v>68</v>
      </c>
      <c r="B11" s="27" t="s">
        <v>69</v>
      </c>
      <c r="C11" s="64">
        <v>-0.1</v>
      </c>
      <c r="D11" s="64">
        <v>0.8</v>
      </c>
      <c r="E11" s="64">
        <v>5.4</v>
      </c>
      <c r="F11" s="64">
        <v>5.2</v>
      </c>
      <c r="G11" s="65">
        <v>6.3</v>
      </c>
      <c r="H11" s="66">
        <v>4.5</v>
      </c>
      <c r="I11" s="68">
        <v>-1.8</v>
      </c>
      <c r="J11" s="17"/>
    </row>
    <row r="12" spans="1:10" ht="13" x14ac:dyDescent="0.25">
      <c r="A12" s="86" t="s">
        <v>70</v>
      </c>
      <c r="B12" s="27" t="s">
        <v>71</v>
      </c>
      <c r="C12" s="64">
        <v>-1.2</v>
      </c>
      <c r="D12" s="64">
        <v>-0.5</v>
      </c>
      <c r="E12" s="64">
        <v>-0.2</v>
      </c>
      <c r="F12" s="64" t="s">
        <v>17</v>
      </c>
      <c r="G12" s="65">
        <v>0.8</v>
      </c>
      <c r="H12" s="66">
        <v>0.3</v>
      </c>
      <c r="I12" s="68">
        <v>0.8</v>
      </c>
      <c r="J12" s="17"/>
    </row>
    <row r="13" spans="1:10" ht="13" x14ac:dyDescent="0.25">
      <c r="A13" s="86" t="s">
        <v>72</v>
      </c>
      <c r="B13" s="27" t="s">
        <v>73</v>
      </c>
      <c r="C13" s="64">
        <v>-5</v>
      </c>
      <c r="D13" s="64">
        <v>-2.8</v>
      </c>
      <c r="E13" s="64">
        <v>7.8</v>
      </c>
      <c r="F13" s="64">
        <v>2.7</v>
      </c>
      <c r="G13" s="65">
        <v>3.3</v>
      </c>
      <c r="H13" s="66">
        <v>-0.6</v>
      </c>
      <c r="I13" s="68">
        <v>-7.2</v>
      </c>
      <c r="J13" s="17"/>
    </row>
    <row r="14" spans="1:10" ht="13" x14ac:dyDescent="0.25">
      <c r="A14" s="86" t="s">
        <v>74</v>
      </c>
      <c r="B14" s="27" t="s">
        <v>75</v>
      </c>
      <c r="C14" s="64">
        <v>0.4</v>
      </c>
      <c r="D14" s="64">
        <v>-1</v>
      </c>
      <c r="E14" s="64">
        <v>1.2</v>
      </c>
      <c r="F14" s="64">
        <v>0.5</v>
      </c>
      <c r="G14" s="65">
        <v>-1.2</v>
      </c>
      <c r="H14" s="66">
        <v>0.4</v>
      </c>
      <c r="I14" s="68">
        <v>1.1000000000000001</v>
      </c>
      <c r="J14" s="17"/>
    </row>
    <row r="15" spans="1:10" ht="13" x14ac:dyDescent="0.25">
      <c r="A15" s="86" t="s">
        <v>76</v>
      </c>
      <c r="B15" s="27" t="s">
        <v>77</v>
      </c>
      <c r="C15" s="64">
        <v>4.3</v>
      </c>
      <c r="D15" s="64">
        <v>-5.2</v>
      </c>
      <c r="E15" s="64">
        <v>8.3000000000000007</v>
      </c>
      <c r="F15" s="64">
        <v>14.2</v>
      </c>
      <c r="G15" s="65">
        <v>21.8</v>
      </c>
      <c r="H15" s="66">
        <v>30.1</v>
      </c>
      <c r="I15" s="68">
        <v>10.3</v>
      </c>
      <c r="J15" s="17"/>
    </row>
    <row r="16" spans="1:10" ht="13" x14ac:dyDescent="0.25">
      <c r="A16" s="86"/>
      <c r="B16" s="27" t="s">
        <v>26</v>
      </c>
      <c r="C16" s="64">
        <v>-3.1</v>
      </c>
      <c r="D16" s="64">
        <v>-1.3</v>
      </c>
      <c r="E16" s="64">
        <v>0.6</v>
      </c>
      <c r="F16" s="64">
        <v>0.7</v>
      </c>
      <c r="G16" s="65">
        <v>2.1</v>
      </c>
      <c r="H16" s="66">
        <v>3.4</v>
      </c>
      <c r="I16" s="68">
        <v>2.4</v>
      </c>
      <c r="J16" s="17"/>
    </row>
    <row r="17" spans="1:10" ht="13" x14ac:dyDescent="0.25">
      <c r="A17" s="85" t="s">
        <v>78</v>
      </c>
      <c r="B17" s="56" t="s">
        <v>79</v>
      </c>
      <c r="C17" s="58">
        <v>-34.299999999999997</v>
      </c>
      <c r="D17" s="58">
        <v>-17.5</v>
      </c>
      <c r="E17" s="58">
        <v>-9.1</v>
      </c>
      <c r="F17" s="58">
        <v>8.6999999999999993</v>
      </c>
      <c r="G17" s="59">
        <v>20.5</v>
      </c>
      <c r="H17" s="62">
        <v>40.4</v>
      </c>
      <c r="I17" s="69">
        <v>64</v>
      </c>
      <c r="J17" s="17"/>
    </row>
    <row r="18" spans="1:10" ht="13" x14ac:dyDescent="0.25">
      <c r="A18" s="85" t="s">
        <v>80</v>
      </c>
      <c r="B18" s="56" t="s">
        <v>30</v>
      </c>
      <c r="C18" s="58">
        <v>16.5</v>
      </c>
      <c r="D18" s="58">
        <v>9.9</v>
      </c>
      <c r="E18" s="58">
        <v>54.9</v>
      </c>
      <c r="F18" s="58">
        <v>73.8</v>
      </c>
      <c r="G18" s="59">
        <v>112.7</v>
      </c>
      <c r="H18" s="62">
        <v>143.1</v>
      </c>
      <c r="I18" s="63">
        <v>136.4</v>
      </c>
      <c r="J18" s="17"/>
    </row>
    <row r="19" spans="1:10" ht="13" x14ac:dyDescent="0.25">
      <c r="A19" s="86" t="s">
        <v>81</v>
      </c>
      <c r="B19" s="27" t="s">
        <v>32</v>
      </c>
      <c r="C19" s="64">
        <v>-0.1</v>
      </c>
      <c r="D19" s="64">
        <v>-2.2999999999999998</v>
      </c>
      <c r="E19" s="64">
        <v>11</v>
      </c>
      <c r="F19" s="64">
        <v>12.6</v>
      </c>
      <c r="G19" s="65">
        <v>18.5</v>
      </c>
      <c r="H19" s="66">
        <v>19.899999999999999</v>
      </c>
      <c r="I19" s="68">
        <v>16.399999999999999</v>
      </c>
      <c r="J19" s="17"/>
    </row>
    <row r="20" spans="1:10" ht="13" x14ac:dyDescent="0.25">
      <c r="A20" s="86" t="s">
        <v>82</v>
      </c>
      <c r="B20" s="27" t="s">
        <v>83</v>
      </c>
      <c r="C20" s="64">
        <v>-0.4</v>
      </c>
      <c r="D20" s="64">
        <v>-1.9</v>
      </c>
      <c r="E20" s="64">
        <v>8.3000000000000007</v>
      </c>
      <c r="F20" s="64">
        <v>7.6</v>
      </c>
      <c r="G20" s="65">
        <v>15.3</v>
      </c>
      <c r="H20" s="66">
        <v>18.2</v>
      </c>
      <c r="I20" s="67">
        <v>8.9</v>
      </c>
      <c r="J20" s="17"/>
    </row>
    <row r="21" spans="1:10" ht="13" x14ac:dyDescent="0.25">
      <c r="A21" s="86" t="s">
        <v>84</v>
      </c>
      <c r="B21" s="27" t="s">
        <v>85</v>
      </c>
      <c r="C21" s="64">
        <v>0.3</v>
      </c>
      <c r="D21" s="64">
        <v>-0.3</v>
      </c>
      <c r="E21" s="64">
        <v>2.7</v>
      </c>
      <c r="F21" s="64">
        <v>5.0999999999999996</v>
      </c>
      <c r="G21" s="65">
        <v>3.3</v>
      </c>
      <c r="H21" s="66">
        <v>1.7</v>
      </c>
      <c r="I21" s="67">
        <v>7.5</v>
      </c>
      <c r="J21" s="17"/>
    </row>
    <row r="22" spans="1:10" ht="13" x14ac:dyDescent="0.25">
      <c r="A22" s="86" t="s">
        <v>86</v>
      </c>
      <c r="B22" s="27" t="s">
        <v>131</v>
      </c>
      <c r="C22" s="64">
        <v>3.6</v>
      </c>
      <c r="D22" s="64">
        <v>-0.7</v>
      </c>
      <c r="E22" s="64">
        <v>2.7</v>
      </c>
      <c r="F22" s="64">
        <v>6.4</v>
      </c>
      <c r="G22" s="65">
        <v>6</v>
      </c>
      <c r="H22" s="70">
        <v>5</v>
      </c>
      <c r="I22" s="67">
        <v>13.7</v>
      </c>
      <c r="J22" s="17"/>
    </row>
    <row r="23" spans="1:10" ht="13" x14ac:dyDescent="0.25">
      <c r="A23" s="86" t="s">
        <v>87</v>
      </c>
      <c r="B23" s="27" t="s">
        <v>88</v>
      </c>
      <c r="C23" s="64">
        <v>2.8</v>
      </c>
      <c r="D23" s="64">
        <v>-1.9</v>
      </c>
      <c r="E23" s="64">
        <v>1</v>
      </c>
      <c r="F23" s="64">
        <v>1.4</v>
      </c>
      <c r="G23" s="65">
        <v>1.6</v>
      </c>
      <c r="H23" s="70">
        <v>3</v>
      </c>
      <c r="I23" s="71">
        <v>5</v>
      </c>
      <c r="J23" s="17"/>
    </row>
    <row r="24" spans="1:10" ht="26" x14ac:dyDescent="0.25">
      <c r="A24" s="86" t="s">
        <v>89</v>
      </c>
      <c r="B24" s="27" t="s">
        <v>90</v>
      </c>
      <c r="C24" s="64">
        <v>0.2</v>
      </c>
      <c r="D24" s="64">
        <v>0.7</v>
      </c>
      <c r="E24" s="64">
        <v>0.5</v>
      </c>
      <c r="F24" s="64">
        <v>2.6</v>
      </c>
      <c r="G24" s="65">
        <v>1.5</v>
      </c>
      <c r="H24" s="66">
        <v>5.4</v>
      </c>
      <c r="I24" s="67">
        <v>3.5</v>
      </c>
      <c r="J24" s="17"/>
    </row>
    <row r="25" spans="1:10" ht="13" x14ac:dyDescent="0.25">
      <c r="A25" s="86" t="s">
        <v>91</v>
      </c>
      <c r="B25" s="27" t="s">
        <v>208</v>
      </c>
      <c r="C25" s="64">
        <v>0.2</v>
      </c>
      <c r="D25" s="64">
        <v>-1.2</v>
      </c>
      <c r="E25" s="64">
        <v>-0.6</v>
      </c>
      <c r="F25" s="64">
        <v>-0.6</v>
      </c>
      <c r="G25" s="65">
        <v>1</v>
      </c>
      <c r="H25" s="66">
        <v>-4.8</v>
      </c>
      <c r="I25" s="68">
        <v>1.4</v>
      </c>
      <c r="J25" s="17"/>
    </row>
    <row r="26" spans="1:10" ht="13" x14ac:dyDescent="0.25">
      <c r="A26" s="86"/>
      <c r="B26" s="27" t="s">
        <v>92</v>
      </c>
      <c r="C26" s="64">
        <v>0.3</v>
      </c>
      <c r="D26" s="64">
        <v>1.7</v>
      </c>
      <c r="E26" s="64">
        <v>1.8</v>
      </c>
      <c r="F26" s="64">
        <v>3</v>
      </c>
      <c r="G26" s="65">
        <v>1.9</v>
      </c>
      <c r="H26" s="66">
        <v>1.4</v>
      </c>
      <c r="I26" s="67">
        <v>3.9</v>
      </c>
      <c r="J26" s="17"/>
    </row>
    <row r="27" spans="1:10" ht="13" x14ac:dyDescent="0.25">
      <c r="A27" s="86" t="s">
        <v>93</v>
      </c>
      <c r="B27" s="27" t="s">
        <v>132</v>
      </c>
      <c r="C27" s="64">
        <v>3.3</v>
      </c>
      <c r="D27" s="64">
        <v>1.9</v>
      </c>
      <c r="E27" s="64">
        <v>4.0999999999999996</v>
      </c>
      <c r="F27" s="64">
        <v>5.7</v>
      </c>
      <c r="G27" s="65">
        <v>12.6</v>
      </c>
      <c r="H27" s="66">
        <v>16.3</v>
      </c>
      <c r="I27" s="68">
        <v>16.899999999999999</v>
      </c>
      <c r="J27" s="17"/>
    </row>
    <row r="28" spans="1:10" ht="13" x14ac:dyDescent="0.25">
      <c r="A28" s="86" t="s">
        <v>94</v>
      </c>
      <c r="B28" s="27" t="s">
        <v>95</v>
      </c>
      <c r="C28" s="64">
        <v>-1.1000000000000001</v>
      </c>
      <c r="D28" s="64">
        <v>-1.1000000000000001</v>
      </c>
      <c r="E28" s="64">
        <v>-0.1</v>
      </c>
      <c r="F28" s="64">
        <v>0.7</v>
      </c>
      <c r="G28" s="65">
        <v>0.5</v>
      </c>
      <c r="H28" s="66">
        <v>0.6</v>
      </c>
      <c r="I28" s="68">
        <v>0.1</v>
      </c>
      <c r="J28" s="17"/>
    </row>
    <row r="29" spans="1:10" ht="13" x14ac:dyDescent="0.25">
      <c r="A29" s="86" t="s">
        <v>96</v>
      </c>
      <c r="B29" s="27" t="s">
        <v>97</v>
      </c>
      <c r="C29" s="64">
        <v>4.4000000000000004</v>
      </c>
      <c r="D29" s="64">
        <v>3</v>
      </c>
      <c r="E29" s="64">
        <v>4.3</v>
      </c>
      <c r="F29" s="64">
        <v>5</v>
      </c>
      <c r="G29" s="65">
        <v>12.1</v>
      </c>
      <c r="H29" s="66">
        <v>15.7</v>
      </c>
      <c r="I29" s="68">
        <v>16.7</v>
      </c>
      <c r="J29" s="17"/>
    </row>
    <row r="30" spans="1:10" ht="13" x14ac:dyDescent="0.25">
      <c r="A30" s="86" t="s">
        <v>98</v>
      </c>
      <c r="B30" s="27" t="s">
        <v>133</v>
      </c>
      <c r="C30" s="64">
        <v>-2.1</v>
      </c>
      <c r="D30" s="64">
        <v>-2.5</v>
      </c>
      <c r="E30" s="64">
        <v>2.8</v>
      </c>
      <c r="F30" s="64">
        <v>3.7</v>
      </c>
      <c r="G30" s="65">
        <v>6.5</v>
      </c>
      <c r="H30" s="66">
        <v>6.3</v>
      </c>
      <c r="I30" s="68">
        <v>5.7</v>
      </c>
      <c r="J30" s="17"/>
    </row>
    <row r="31" spans="1:10" ht="13" x14ac:dyDescent="0.25">
      <c r="A31" s="86" t="s">
        <v>99</v>
      </c>
      <c r="B31" s="27" t="s">
        <v>100</v>
      </c>
      <c r="C31" s="64">
        <v>-0.8</v>
      </c>
      <c r="D31" s="64">
        <v>-1.5</v>
      </c>
      <c r="E31" s="64">
        <v>0.7</v>
      </c>
      <c r="F31" s="64">
        <v>0.2</v>
      </c>
      <c r="G31" s="65">
        <v>0.5</v>
      </c>
      <c r="H31" s="66">
        <v>0.6</v>
      </c>
      <c r="I31" s="68">
        <v>0.1</v>
      </c>
      <c r="J31" s="17"/>
    </row>
    <row r="32" spans="1:10" ht="13" x14ac:dyDescent="0.25">
      <c r="A32" s="25" t="s">
        <v>101</v>
      </c>
      <c r="B32" s="27" t="s">
        <v>102</v>
      </c>
      <c r="C32" s="64">
        <v>-0.1</v>
      </c>
      <c r="D32" s="64">
        <v>-0.5</v>
      </c>
      <c r="E32" s="64">
        <v>-0.2</v>
      </c>
      <c r="F32" s="64">
        <v>-0.5</v>
      </c>
      <c r="G32" s="65">
        <v>0.2</v>
      </c>
      <c r="H32" s="66">
        <v>0.5</v>
      </c>
      <c r="I32" s="72">
        <v>1</v>
      </c>
      <c r="J32" s="17"/>
    </row>
    <row r="33" spans="1:10" ht="13" x14ac:dyDescent="0.25">
      <c r="A33" s="25" t="s">
        <v>103</v>
      </c>
      <c r="B33" s="27" t="s">
        <v>104</v>
      </c>
      <c r="C33" s="64">
        <v>-1.1000000000000001</v>
      </c>
      <c r="D33" s="64">
        <v>-0.5</v>
      </c>
      <c r="E33" s="64">
        <v>2.2999999999999998</v>
      </c>
      <c r="F33" s="64">
        <v>3.9</v>
      </c>
      <c r="G33" s="65">
        <v>5.8</v>
      </c>
      <c r="H33" s="66">
        <v>5.2</v>
      </c>
      <c r="I33" s="68">
        <v>4.5</v>
      </c>
      <c r="J33" s="17"/>
    </row>
    <row r="34" spans="1:10" ht="13" x14ac:dyDescent="0.25">
      <c r="A34" s="25" t="s">
        <v>105</v>
      </c>
      <c r="B34" s="27" t="s">
        <v>42</v>
      </c>
      <c r="C34" s="64">
        <v>-2</v>
      </c>
      <c r="D34" s="64">
        <v>2.2000000000000002</v>
      </c>
      <c r="E34" s="64">
        <v>6.2</v>
      </c>
      <c r="F34" s="64">
        <v>7.7</v>
      </c>
      <c r="G34" s="65">
        <v>11.3</v>
      </c>
      <c r="H34" s="66">
        <v>21.9</v>
      </c>
      <c r="I34" s="68">
        <v>11.5</v>
      </c>
      <c r="J34" s="17"/>
    </row>
    <row r="35" spans="1:10" ht="13" x14ac:dyDescent="0.25">
      <c r="A35" s="26" t="s">
        <v>106</v>
      </c>
      <c r="B35" s="27" t="s">
        <v>107</v>
      </c>
      <c r="C35" s="64">
        <v>-3</v>
      </c>
      <c r="D35" s="64">
        <v>1.5</v>
      </c>
      <c r="E35" s="64">
        <v>4.8</v>
      </c>
      <c r="F35" s="64">
        <v>6.1</v>
      </c>
      <c r="G35" s="65">
        <v>9.6999999999999993</v>
      </c>
      <c r="H35" s="66">
        <v>20.9</v>
      </c>
      <c r="I35" s="68">
        <v>10.5</v>
      </c>
      <c r="J35" s="17"/>
    </row>
    <row r="36" spans="1:10" ht="13" x14ac:dyDescent="0.25">
      <c r="A36" s="86" t="s">
        <v>108</v>
      </c>
      <c r="B36" s="27" t="s">
        <v>109</v>
      </c>
      <c r="C36" s="64">
        <v>0.9</v>
      </c>
      <c r="D36" s="64">
        <v>0.7</v>
      </c>
      <c r="E36" s="64">
        <v>1.3</v>
      </c>
      <c r="F36" s="64">
        <v>1.6</v>
      </c>
      <c r="G36" s="65">
        <v>1.6</v>
      </c>
      <c r="H36" s="70">
        <v>1</v>
      </c>
      <c r="I36" s="68">
        <v>0.9</v>
      </c>
      <c r="J36" s="17"/>
    </row>
    <row r="37" spans="1:10" ht="13" x14ac:dyDescent="0.25">
      <c r="A37" s="25" t="s">
        <v>110</v>
      </c>
      <c r="B37" s="27" t="s">
        <v>134</v>
      </c>
      <c r="C37" s="64">
        <v>0.4</v>
      </c>
      <c r="D37" s="64">
        <v>-0.8</v>
      </c>
      <c r="E37" s="64">
        <v>-0.2</v>
      </c>
      <c r="F37" s="64">
        <v>2.5</v>
      </c>
      <c r="G37" s="65">
        <v>4.5</v>
      </c>
      <c r="H37" s="66">
        <v>8.6</v>
      </c>
      <c r="I37" s="68">
        <v>6.9</v>
      </c>
      <c r="J37" s="17"/>
    </row>
    <row r="38" spans="1:10" ht="13" x14ac:dyDescent="0.25">
      <c r="A38" s="25" t="s">
        <v>111</v>
      </c>
      <c r="B38" s="27" t="s">
        <v>135</v>
      </c>
      <c r="C38" s="64">
        <v>-3.8</v>
      </c>
      <c r="D38" s="64">
        <v>-0.1</v>
      </c>
      <c r="E38" s="64">
        <v>4.5999999999999996</v>
      </c>
      <c r="F38" s="64">
        <v>7.7</v>
      </c>
      <c r="G38" s="65">
        <v>13.8</v>
      </c>
      <c r="H38" s="66">
        <v>22.2</v>
      </c>
      <c r="I38" s="68">
        <v>18.100000000000001</v>
      </c>
      <c r="J38" s="17"/>
    </row>
    <row r="39" spans="1:10" ht="26" x14ac:dyDescent="0.25">
      <c r="A39" s="86" t="s">
        <v>112</v>
      </c>
      <c r="B39" s="27" t="s">
        <v>113</v>
      </c>
      <c r="C39" s="64">
        <v>-1.2</v>
      </c>
      <c r="D39" s="64">
        <v>0.6</v>
      </c>
      <c r="E39" s="64">
        <v>2.9</v>
      </c>
      <c r="F39" s="64">
        <v>3.5</v>
      </c>
      <c r="G39" s="65">
        <v>5.8</v>
      </c>
      <c r="H39" s="66">
        <v>9.9</v>
      </c>
      <c r="I39" s="68">
        <v>6.8</v>
      </c>
      <c r="J39" s="17"/>
    </row>
    <row r="40" spans="1:10" ht="13" x14ac:dyDescent="0.25">
      <c r="A40" s="86" t="s">
        <v>114</v>
      </c>
      <c r="B40" s="27" t="s">
        <v>115</v>
      </c>
      <c r="C40" s="64">
        <v>-1.9</v>
      </c>
      <c r="D40" s="64">
        <v>-1.1000000000000001</v>
      </c>
      <c r="E40" s="64">
        <v>0.3</v>
      </c>
      <c r="F40" s="64">
        <v>2</v>
      </c>
      <c r="G40" s="65">
        <v>4.8</v>
      </c>
      <c r="H40" s="66">
        <v>6.4</v>
      </c>
      <c r="I40" s="68">
        <v>6.8</v>
      </c>
      <c r="J40" s="17"/>
    </row>
    <row r="41" spans="1:10" ht="13" x14ac:dyDescent="0.25">
      <c r="A41" s="86" t="s">
        <v>116</v>
      </c>
      <c r="B41" s="27" t="s">
        <v>117</v>
      </c>
      <c r="C41" s="64">
        <v>-0.7</v>
      </c>
      <c r="D41" s="64">
        <v>0.4</v>
      </c>
      <c r="E41" s="64">
        <v>1.3</v>
      </c>
      <c r="F41" s="64">
        <v>2.2000000000000002</v>
      </c>
      <c r="G41" s="65">
        <v>3.3</v>
      </c>
      <c r="H41" s="66">
        <v>5.8</v>
      </c>
      <c r="I41" s="67">
        <v>4.5</v>
      </c>
      <c r="J41" s="17"/>
    </row>
    <row r="42" spans="1:10" ht="15.75" customHeight="1" x14ac:dyDescent="0.25">
      <c r="A42" s="86" t="s">
        <v>118</v>
      </c>
      <c r="B42" s="27" t="s">
        <v>136</v>
      </c>
      <c r="C42" s="64">
        <v>4.9000000000000004</v>
      </c>
      <c r="D42" s="64">
        <v>5</v>
      </c>
      <c r="E42" s="64">
        <v>10.9</v>
      </c>
      <c r="F42" s="64">
        <v>10.1</v>
      </c>
      <c r="G42" s="65">
        <v>15.8</v>
      </c>
      <c r="H42" s="66">
        <v>10.9</v>
      </c>
      <c r="I42" s="67">
        <v>11.1</v>
      </c>
      <c r="J42" s="17"/>
    </row>
    <row r="43" spans="1:10" ht="26" x14ac:dyDescent="0.25">
      <c r="A43" s="86" t="s">
        <v>119</v>
      </c>
      <c r="B43" s="27" t="s">
        <v>50</v>
      </c>
      <c r="C43" s="64">
        <v>12.4</v>
      </c>
      <c r="D43" s="64">
        <v>7.1</v>
      </c>
      <c r="E43" s="64">
        <v>12.8</v>
      </c>
      <c r="F43" s="64">
        <v>17.5</v>
      </c>
      <c r="G43" s="65">
        <v>23.7</v>
      </c>
      <c r="H43" s="66">
        <v>32.1</v>
      </c>
      <c r="I43" s="68">
        <v>36.1</v>
      </c>
      <c r="J43" s="17"/>
    </row>
    <row r="44" spans="1:10" ht="13" x14ac:dyDescent="0.25">
      <c r="A44" s="86" t="s">
        <v>120</v>
      </c>
      <c r="B44" s="27" t="s">
        <v>121</v>
      </c>
      <c r="C44" s="64">
        <v>4.2</v>
      </c>
      <c r="D44" s="64">
        <v>4.3</v>
      </c>
      <c r="E44" s="64">
        <v>1.3</v>
      </c>
      <c r="F44" s="64">
        <v>4.0999999999999996</v>
      </c>
      <c r="G44" s="65">
        <v>6.1</v>
      </c>
      <c r="H44" s="66">
        <v>6.3</v>
      </c>
      <c r="I44" s="68">
        <v>6.6</v>
      </c>
      <c r="J44" s="17"/>
    </row>
    <row r="45" spans="1:10" ht="13" x14ac:dyDescent="0.25">
      <c r="A45" s="86" t="s">
        <v>122</v>
      </c>
      <c r="B45" s="27" t="s">
        <v>123</v>
      </c>
      <c r="C45" s="64">
        <v>2</v>
      </c>
      <c r="D45" s="64">
        <v>1.8</v>
      </c>
      <c r="E45" s="64">
        <v>1.8</v>
      </c>
      <c r="F45" s="64">
        <v>1.4</v>
      </c>
      <c r="G45" s="65">
        <v>3</v>
      </c>
      <c r="H45" s="66">
        <v>5.6</v>
      </c>
      <c r="I45" s="68">
        <v>6.6</v>
      </c>
      <c r="J45" s="17"/>
    </row>
    <row r="46" spans="1:10" ht="26" x14ac:dyDescent="0.25">
      <c r="A46" s="28" t="s">
        <v>126</v>
      </c>
      <c r="B46" s="29" t="s">
        <v>124</v>
      </c>
      <c r="C46" s="64">
        <v>6.2</v>
      </c>
      <c r="D46" s="64">
        <v>1.1000000000000001</v>
      </c>
      <c r="E46" s="64">
        <v>9.6</v>
      </c>
      <c r="F46" s="64">
        <v>11.9</v>
      </c>
      <c r="G46" s="65">
        <v>14.6</v>
      </c>
      <c r="H46" s="66">
        <v>20.3</v>
      </c>
      <c r="I46" s="68">
        <v>22.9</v>
      </c>
      <c r="J46" s="17"/>
    </row>
    <row r="47" spans="1:10" ht="13" x14ac:dyDescent="0.25">
      <c r="A47" s="30" t="s">
        <v>130</v>
      </c>
      <c r="B47" s="57" t="s">
        <v>29</v>
      </c>
      <c r="C47" s="73">
        <v>0.3</v>
      </c>
      <c r="D47" s="73">
        <v>-0.4</v>
      </c>
      <c r="E47" s="73">
        <v>-1.3</v>
      </c>
      <c r="F47" s="73">
        <v>1.7</v>
      </c>
      <c r="G47" s="74">
        <v>1.1000000000000001</v>
      </c>
      <c r="H47" s="75">
        <v>2.1</v>
      </c>
      <c r="I47" s="76">
        <v>1.6</v>
      </c>
      <c r="J47" s="17"/>
    </row>
    <row r="48" spans="1:10" x14ac:dyDescent="0.3">
      <c r="A48" s="14" t="s">
        <v>207</v>
      </c>
      <c r="C48" s="18"/>
      <c r="D48" s="18"/>
      <c r="E48" s="18"/>
      <c r="F48" s="18"/>
      <c r="G48" s="18"/>
      <c r="I48" s="178" t="s">
        <v>247</v>
      </c>
    </row>
    <row r="49" spans="1:14" x14ac:dyDescent="0.25">
      <c r="A49" s="19" t="s">
        <v>200</v>
      </c>
      <c r="B49" s="20"/>
      <c r="C49" s="18"/>
      <c r="D49" s="18"/>
      <c r="E49" s="18"/>
      <c r="F49" s="18"/>
      <c r="G49" s="18"/>
    </row>
    <row r="50" spans="1:14" s="33" customFormat="1" ht="12.75" customHeight="1" x14ac:dyDescent="0.25">
      <c r="A50" s="21" t="s">
        <v>248</v>
      </c>
    </row>
    <row r="51" spans="1:14" ht="48" customHeight="1" x14ac:dyDescent="0.25">
      <c r="A51" s="194" t="s">
        <v>249</v>
      </c>
      <c r="B51" s="194"/>
      <c r="C51" s="194"/>
      <c r="D51" s="194"/>
      <c r="E51" s="194"/>
      <c r="F51" s="194"/>
      <c r="G51" s="194"/>
      <c r="H51" s="194"/>
      <c r="I51" s="194"/>
      <c r="J51" s="102"/>
      <c r="K51" s="102"/>
      <c r="L51" s="102"/>
      <c r="M51" s="102"/>
      <c r="N51" s="102"/>
    </row>
    <row r="52" spans="1:14" x14ac:dyDescent="0.25">
      <c r="A52" s="103" t="s">
        <v>250</v>
      </c>
      <c r="B52" s="104"/>
      <c r="C52" s="105"/>
      <c r="D52" s="105"/>
      <c r="E52" s="105"/>
      <c r="F52" s="105"/>
      <c r="G52" s="105" t="s">
        <v>125</v>
      </c>
      <c r="H52" s="103"/>
      <c r="I52" s="103"/>
    </row>
    <row r="53" spans="1:14" x14ac:dyDescent="0.25">
      <c r="A53" s="106" t="s">
        <v>254</v>
      </c>
      <c r="B53" s="104"/>
      <c r="C53" s="103"/>
      <c r="D53" s="103"/>
      <c r="E53" s="103"/>
      <c r="F53" s="103"/>
      <c r="G53" s="103"/>
      <c r="H53" s="103"/>
      <c r="I53" s="103"/>
    </row>
    <row r="54" spans="1:14" ht="24" customHeight="1" x14ac:dyDescent="0.25">
      <c r="A54" s="195" t="s">
        <v>255</v>
      </c>
      <c r="B54" s="195"/>
      <c r="C54" s="195"/>
      <c r="D54" s="195"/>
      <c r="E54" s="195"/>
      <c r="F54" s="195"/>
      <c r="G54" s="195"/>
      <c r="H54" s="195"/>
      <c r="I54" s="195"/>
    </row>
    <row r="55" spans="1:14" x14ac:dyDescent="0.3">
      <c r="A55" s="2" t="s">
        <v>192</v>
      </c>
      <c r="B55" s="16"/>
    </row>
  </sheetData>
  <mergeCells count="2">
    <mergeCell ref="A51:I51"/>
    <mergeCell ref="A54:I54"/>
  </mergeCells>
  <phoneticPr fontId="4" type="noConversion"/>
  <hyperlinks>
    <hyperlink ref="A2" location="Contents!A1" display="Contents!A1" xr:uid="{00000000-0004-0000-0200-000000000000}"/>
  </hyperlinks>
  <printOptions horizontalCentered="1" verticalCentered="1"/>
  <pageMargins left="0" right="0" top="0.39370078740157483" bottom="0.39370078740157483" header="0.19685039370078741" footer="0.19685039370078741"/>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54"/>
  <sheetViews>
    <sheetView showGridLines="0" tabSelected="1" zoomScaleNormal="100" workbookViewId="0"/>
  </sheetViews>
  <sheetFormatPr defaultColWidth="9.1796875" defaultRowHeight="12" x14ac:dyDescent="0.25"/>
  <cols>
    <col min="1" max="1" width="16.54296875" style="1" customWidth="1"/>
    <col min="2" max="2" width="35.453125" style="1" customWidth="1"/>
    <col min="3" max="5" width="8.453125" style="1" customWidth="1"/>
    <col min="6" max="6" width="8.1796875" style="1" customWidth="1"/>
    <col min="7" max="9" width="8.1796875" style="179" customWidth="1"/>
    <col min="10" max="11" width="8.1796875" style="1" customWidth="1"/>
    <col min="12" max="16384" width="9.1796875" style="1"/>
  </cols>
  <sheetData>
    <row r="1" spans="1:20" ht="15" customHeight="1" x14ac:dyDescent="0.25">
      <c r="A1" s="22" t="s">
        <v>260</v>
      </c>
      <c r="B1" s="10"/>
      <c r="C1" s="10"/>
      <c r="D1" s="10"/>
      <c r="E1" s="10"/>
    </row>
    <row r="2" spans="1:20" ht="15" customHeight="1" x14ac:dyDescent="0.25">
      <c r="A2" s="176" t="s">
        <v>245</v>
      </c>
      <c r="J2" s="101"/>
      <c r="M2" s="101" t="s">
        <v>137</v>
      </c>
    </row>
    <row r="3" spans="1:20" ht="30" customHeight="1" x14ac:dyDescent="0.25">
      <c r="A3" s="7" t="s">
        <v>256</v>
      </c>
      <c r="B3" s="186" t="s">
        <v>1</v>
      </c>
      <c r="C3" s="180">
        <v>2009</v>
      </c>
      <c r="D3" s="180">
        <v>2010</v>
      </c>
      <c r="E3" s="180">
        <v>2011</v>
      </c>
      <c r="F3" s="180">
        <v>2012</v>
      </c>
      <c r="G3" s="180">
        <v>2013</v>
      </c>
      <c r="H3" s="180">
        <v>2014</v>
      </c>
      <c r="I3" s="180">
        <v>2015</v>
      </c>
      <c r="J3" s="9">
        <v>2016</v>
      </c>
      <c r="K3" s="9">
        <v>2017</v>
      </c>
      <c r="L3" s="180">
        <v>2018</v>
      </c>
      <c r="M3" s="180">
        <v>2019</v>
      </c>
    </row>
    <row r="4" spans="1:20" ht="13" x14ac:dyDescent="0.25">
      <c r="A4" s="84"/>
      <c r="B4" s="55" t="s">
        <v>2</v>
      </c>
      <c r="C4" s="89">
        <v>37.6</v>
      </c>
      <c r="D4" s="89">
        <v>115.9</v>
      </c>
      <c r="E4" s="89">
        <v>122.6</v>
      </c>
      <c r="F4" s="89">
        <v>129.1</v>
      </c>
      <c r="G4" s="181">
        <v>136.19999999999999</v>
      </c>
      <c r="H4" s="181">
        <v>130.1</v>
      </c>
      <c r="I4" s="181">
        <v>32.299999999999997</v>
      </c>
      <c r="J4" s="89">
        <v>16.8</v>
      </c>
      <c r="K4" s="89">
        <v>-3.6</v>
      </c>
      <c r="L4" s="89">
        <v>45.3</v>
      </c>
      <c r="M4" s="89">
        <v>69.7</v>
      </c>
      <c r="N4" s="12"/>
      <c r="O4" s="12"/>
      <c r="P4" s="12"/>
    </row>
    <row r="5" spans="1:20" ht="13" x14ac:dyDescent="0.25">
      <c r="A5" s="85" t="s">
        <v>140</v>
      </c>
      <c r="B5" s="56" t="s">
        <v>57</v>
      </c>
      <c r="C5" s="90">
        <v>-42.6</v>
      </c>
      <c r="D5" s="90">
        <v>4.5999999999999996</v>
      </c>
      <c r="E5" s="90">
        <v>5.8</v>
      </c>
      <c r="F5" s="90">
        <v>8.3000000000000007</v>
      </c>
      <c r="G5" s="182">
        <v>4.8</v>
      </c>
      <c r="H5" s="182">
        <v>-3.9</v>
      </c>
      <c r="I5" s="182">
        <v>-21.2</v>
      </c>
      <c r="J5" s="90">
        <v>-14.4</v>
      </c>
      <c r="K5" s="90">
        <v>-10.9</v>
      </c>
      <c r="L5" s="90">
        <v>-2.4</v>
      </c>
      <c r="M5" s="90">
        <v>-2.1</v>
      </c>
      <c r="N5" s="12"/>
      <c r="O5" s="12"/>
      <c r="P5" s="12"/>
    </row>
    <row r="6" spans="1:20" ht="13" x14ac:dyDescent="0.25">
      <c r="A6" s="86" t="s">
        <v>141</v>
      </c>
      <c r="B6" s="27" t="s">
        <v>59</v>
      </c>
      <c r="C6" s="91">
        <v>1.2</v>
      </c>
      <c r="D6" s="91">
        <v>1.9</v>
      </c>
      <c r="E6" s="91">
        <v>0.5</v>
      </c>
      <c r="F6" s="91">
        <v>1.3</v>
      </c>
      <c r="G6" s="183">
        <v>3.5</v>
      </c>
      <c r="H6" s="183">
        <v>2.1</v>
      </c>
      <c r="I6" s="183">
        <v>2.1</v>
      </c>
      <c r="J6" s="91">
        <v>1.4</v>
      </c>
      <c r="K6" s="91">
        <v>2.4</v>
      </c>
      <c r="L6" s="91">
        <v>1.4</v>
      </c>
      <c r="M6" s="91">
        <v>1.9</v>
      </c>
      <c r="N6" s="12"/>
      <c r="O6" s="12"/>
      <c r="P6" s="12"/>
    </row>
    <row r="7" spans="1:20" ht="13" x14ac:dyDescent="0.25">
      <c r="A7" s="86" t="s">
        <v>193</v>
      </c>
      <c r="B7" s="27" t="s">
        <v>142</v>
      </c>
      <c r="C7" s="91">
        <v>-3.6</v>
      </c>
      <c r="D7" s="91">
        <v>3.5</v>
      </c>
      <c r="E7" s="91">
        <v>-0.4</v>
      </c>
      <c r="F7" s="91">
        <v>-2</v>
      </c>
      <c r="G7" s="183">
        <v>-0.7</v>
      </c>
      <c r="H7" s="183">
        <v>-1</v>
      </c>
      <c r="I7" s="183">
        <v>-2.6</v>
      </c>
      <c r="J7" s="91">
        <v>-1.9</v>
      </c>
      <c r="K7" s="91">
        <v>-1.6</v>
      </c>
      <c r="L7" s="91">
        <v>-1.2</v>
      </c>
      <c r="M7" s="91">
        <v>-1.1000000000000001</v>
      </c>
      <c r="N7" s="12"/>
      <c r="O7" s="12"/>
      <c r="P7" s="12"/>
    </row>
    <row r="8" spans="1:20" ht="26" x14ac:dyDescent="0.25">
      <c r="A8" s="86" t="s">
        <v>143</v>
      </c>
      <c r="B8" s="27" t="s">
        <v>63</v>
      </c>
      <c r="C8" s="91">
        <v>6.7</v>
      </c>
      <c r="D8" s="91">
        <v>-3.8</v>
      </c>
      <c r="E8" s="91">
        <v>-1</v>
      </c>
      <c r="F8" s="91">
        <v>12</v>
      </c>
      <c r="G8" s="183">
        <v>0.7</v>
      </c>
      <c r="H8" s="183">
        <v>-3.5</v>
      </c>
      <c r="I8" s="183">
        <v>-3.4</v>
      </c>
      <c r="J8" s="91">
        <v>5.3</v>
      </c>
      <c r="K8" s="91">
        <v>-4</v>
      </c>
      <c r="L8" s="91">
        <v>3.2</v>
      </c>
      <c r="M8" s="91">
        <v>0.6</v>
      </c>
      <c r="N8" s="12"/>
      <c r="O8" s="12"/>
      <c r="P8" s="12"/>
    </row>
    <row r="9" spans="1:20" ht="26" x14ac:dyDescent="0.25">
      <c r="A9" s="86" t="s">
        <v>144</v>
      </c>
      <c r="B9" s="27" t="s">
        <v>145</v>
      </c>
      <c r="C9" s="91">
        <v>-10.1</v>
      </c>
      <c r="D9" s="91">
        <v>4.7</v>
      </c>
      <c r="E9" s="91">
        <v>4.9000000000000004</v>
      </c>
      <c r="F9" s="91">
        <v>0.5</v>
      </c>
      <c r="G9" s="183">
        <v>0.3</v>
      </c>
      <c r="H9" s="183">
        <v>1.5</v>
      </c>
      <c r="I9" s="183">
        <v>-5</v>
      </c>
      <c r="J9" s="91">
        <v>-8.4</v>
      </c>
      <c r="K9" s="91">
        <v>-2.2999999999999998</v>
      </c>
      <c r="L9" s="91">
        <v>-2.6</v>
      </c>
      <c r="M9" s="91">
        <v>-1.4</v>
      </c>
      <c r="N9" s="12"/>
      <c r="O9" s="12"/>
      <c r="P9" s="12"/>
    </row>
    <row r="10" spans="1:20" ht="13" x14ac:dyDescent="0.25">
      <c r="A10" s="86" t="s">
        <v>146</v>
      </c>
      <c r="B10" s="27" t="s">
        <v>147</v>
      </c>
      <c r="C10" s="91">
        <v>-10.199999999999999</v>
      </c>
      <c r="D10" s="91">
        <v>5.6</v>
      </c>
      <c r="E10" s="91">
        <v>-5.3</v>
      </c>
      <c r="F10" s="91">
        <v>-3.8</v>
      </c>
      <c r="G10" s="183">
        <v>-3</v>
      </c>
      <c r="H10" s="183">
        <v>-0.9</v>
      </c>
      <c r="I10" s="183">
        <v>-1.7</v>
      </c>
      <c r="J10" s="91">
        <v>-1.9</v>
      </c>
      <c r="K10" s="91">
        <v>7.5</v>
      </c>
      <c r="L10" s="91">
        <v>-0.1</v>
      </c>
      <c r="M10" s="91">
        <v>-3.6</v>
      </c>
      <c r="N10" s="12"/>
      <c r="O10" s="12"/>
      <c r="P10" s="12"/>
    </row>
    <row r="11" spans="1:20" ht="13" x14ac:dyDescent="0.25">
      <c r="A11" s="86" t="s">
        <v>148</v>
      </c>
      <c r="B11" s="27" t="s">
        <v>77</v>
      </c>
      <c r="C11" s="91">
        <v>-24.4</v>
      </c>
      <c r="D11" s="91">
        <v>-9.4</v>
      </c>
      <c r="E11" s="91">
        <v>6.2</v>
      </c>
      <c r="F11" s="91">
        <v>-0.4</v>
      </c>
      <c r="G11" s="183">
        <v>3.3</v>
      </c>
      <c r="H11" s="183">
        <v>-3.6</v>
      </c>
      <c r="I11" s="183">
        <v>-10.5</v>
      </c>
      <c r="J11" s="91">
        <v>-8.6999999999999993</v>
      </c>
      <c r="K11" s="91">
        <v>-13.5</v>
      </c>
      <c r="L11" s="91">
        <v>-3.1</v>
      </c>
      <c r="M11" s="91">
        <v>2.6</v>
      </c>
      <c r="N11" s="12"/>
      <c r="O11" s="12"/>
      <c r="P11" s="12"/>
    </row>
    <row r="12" spans="1:20" ht="13" x14ac:dyDescent="0.25">
      <c r="A12" s="86"/>
      <c r="B12" s="27" t="s">
        <v>26</v>
      </c>
      <c r="C12" s="91">
        <v>-2.2999999999999998</v>
      </c>
      <c r="D12" s="91">
        <v>2.2000000000000002</v>
      </c>
      <c r="E12" s="91">
        <v>0.9</v>
      </c>
      <c r="F12" s="91">
        <v>0.8</v>
      </c>
      <c r="G12" s="183">
        <v>0.6</v>
      </c>
      <c r="H12" s="183">
        <v>1.5</v>
      </c>
      <c r="I12" s="183">
        <v>-0.1</v>
      </c>
      <c r="J12" s="91">
        <v>-0.2</v>
      </c>
      <c r="K12" s="91">
        <v>0.5</v>
      </c>
      <c r="L12" s="91" t="s">
        <v>17</v>
      </c>
      <c r="M12" s="91">
        <v>-1.1000000000000001</v>
      </c>
      <c r="N12" s="12"/>
      <c r="O12" s="12"/>
      <c r="P12" s="12"/>
      <c r="Q12" s="13"/>
    </row>
    <row r="13" spans="1:20" s="13" customFormat="1" ht="13" x14ac:dyDescent="0.25">
      <c r="A13" s="85" t="s">
        <v>149</v>
      </c>
      <c r="B13" s="56" t="s">
        <v>79</v>
      </c>
      <c r="C13" s="90">
        <v>24.2</v>
      </c>
      <c r="D13" s="90">
        <v>0.5</v>
      </c>
      <c r="E13" s="90">
        <v>21.8</v>
      </c>
      <c r="F13" s="90">
        <v>40.4</v>
      </c>
      <c r="G13" s="182">
        <v>38.5</v>
      </c>
      <c r="H13" s="182">
        <v>14.7</v>
      </c>
      <c r="I13" s="182">
        <v>7.2</v>
      </c>
      <c r="J13" s="90">
        <v>-11.3</v>
      </c>
      <c r="K13" s="90">
        <v>-38.299999999999997</v>
      </c>
      <c r="L13" s="90">
        <v>-7.1</v>
      </c>
      <c r="M13" s="90">
        <v>12.6</v>
      </c>
      <c r="N13" s="12"/>
      <c r="O13" s="12"/>
      <c r="P13" s="12"/>
      <c r="R13" s="1"/>
      <c r="S13" s="1"/>
      <c r="T13" s="1"/>
    </row>
    <row r="14" spans="1:20" s="13" customFormat="1" ht="13" x14ac:dyDescent="0.25">
      <c r="A14" s="85" t="s">
        <v>150</v>
      </c>
      <c r="B14" s="56" t="s">
        <v>30</v>
      </c>
      <c r="C14" s="90">
        <v>57.2</v>
      </c>
      <c r="D14" s="90">
        <v>110.3</v>
      </c>
      <c r="E14" s="90">
        <v>94.2</v>
      </c>
      <c r="F14" s="90">
        <v>78.599999999999994</v>
      </c>
      <c r="G14" s="182">
        <v>91.2</v>
      </c>
      <c r="H14" s="182">
        <v>118.5</v>
      </c>
      <c r="I14" s="182">
        <v>45.6</v>
      </c>
      <c r="J14" s="90">
        <v>42.8</v>
      </c>
      <c r="K14" s="90">
        <v>46</v>
      </c>
      <c r="L14" s="90">
        <v>54.9</v>
      </c>
      <c r="M14" s="90">
        <v>59.4</v>
      </c>
      <c r="N14" s="12"/>
      <c r="O14" s="12"/>
      <c r="P14" s="12"/>
      <c r="R14" s="1"/>
      <c r="S14" s="1"/>
      <c r="T14" s="1"/>
    </row>
    <row r="15" spans="1:20" s="13" customFormat="1" ht="13" x14ac:dyDescent="0.25">
      <c r="A15" s="86" t="s">
        <v>151</v>
      </c>
      <c r="B15" s="27" t="s">
        <v>152</v>
      </c>
      <c r="C15" s="91">
        <v>4.5999999999999996</v>
      </c>
      <c r="D15" s="91">
        <v>13.1</v>
      </c>
      <c r="E15" s="91">
        <v>14.3</v>
      </c>
      <c r="F15" s="91">
        <v>11.6</v>
      </c>
      <c r="G15" s="183">
        <v>15.4</v>
      </c>
      <c r="H15" s="183">
        <v>17.5</v>
      </c>
      <c r="I15" s="183">
        <v>-8.3000000000000007</v>
      </c>
      <c r="J15" s="91">
        <v>1.3</v>
      </c>
      <c r="K15" s="91">
        <v>-1.7</v>
      </c>
      <c r="L15" s="91">
        <v>1.6</v>
      </c>
      <c r="M15" s="91">
        <v>-4</v>
      </c>
      <c r="N15" s="12"/>
      <c r="O15" s="12"/>
      <c r="P15" s="12"/>
      <c r="Q15" s="1"/>
      <c r="R15" s="1"/>
      <c r="S15" s="1"/>
      <c r="T15" s="1"/>
    </row>
    <row r="16" spans="1:20" ht="13" x14ac:dyDescent="0.25">
      <c r="A16" s="86" t="s">
        <v>153</v>
      </c>
      <c r="B16" s="27" t="s">
        <v>83</v>
      </c>
      <c r="C16" s="91">
        <v>1.9</v>
      </c>
      <c r="D16" s="91">
        <v>10.1</v>
      </c>
      <c r="E16" s="91">
        <v>7.4</v>
      </c>
      <c r="F16" s="91">
        <v>6.2</v>
      </c>
      <c r="G16" s="183">
        <v>9.6999999999999993</v>
      </c>
      <c r="H16" s="183">
        <v>8</v>
      </c>
      <c r="I16" s="183">
        <v>-0.1</v>
      </c>
      <c r="J16" s="91">
        <v>0.5</v>
      </c>
      <c r="K16" s="91">
        <v>-0.6</v>
      </c>
      <c r="L16" s="91">
        <v>3.6</v>
      </c>
      <c r="M16" s="91">
        <v>-2</v>
      </c>
      <c r="N16" s="12"/>
      <c r="O16" s="12"/>
      <c r="P16" s="12"/>
    </row>
    <row r="17" spans="1:20" ht="13" x14ac:dyDescent="0.25">
      <c r="A17" s="86" t="s">
        <v>154</v>
      </c>
      <c r="B17" s="27" t="s">
        <v>85</v>
      </c>
      <c r="C17" s="91">
        <v>2.7</v>
      </c>
      <c r="D17" s="91">
        <v>3.1</v>
      </c>
      <c r="E17" s="91">
        <v>7</v>
      </c>
      <c r="F17" s="91">
        <v>5.4</v>
      </c>
      <c r="G17" s="183">
        <v>5.8</v>
      </c>
      <c r="H17" s="183">
        <v>9.5</v>
      </c>
      <c r="I17" s="183">
        <v>-8.1999999999999993</v>
      </c>
      <c r="J17" s="91">
        <v>0.8</v>
      </c>
      <c r="K17" s="91">
        <v>-1.1000000000000001</v>
      </c>
      <c r="L17" s="91">
        <v>-2</v>
      </c>
      <c r="M17" s="91">
        <v>-2</v>
      </c>
      <c r="N17" s="12"/>
      <c r="O17" s="12"/>
      <c r="P17" s="12"/>
    </row>
    <row r="18" spans="1:20" ht="13" x14ac:dyDescent="0.25">
      <c r="A18" s="87" t="s">
        <v>155</v>
      </c>
      <c r="B18" s="29" t="s">
        <v>156</v>
      </c>
      <c r="C18" s="91">
        <v>-2.5</v>
      </c>
      <c r="D18" s="91">
        <v>6.7</v>
      </c>
      <c r="E18" s="91">
        <v>6.8</v>
      </c>
      <c r="F18" s="91">
        <v>9.4</v>
      </c>
      <c r="G18" s="183">
        <v>8.3000000000000007</v>
      </c>
      <c r="H18" s="183">
        <v>8</v>
      </c>
      <c r="I18" s="183">
        <v>2.5</v>
      </c>
      <c r="J18" s="91">
        <v>3.4</v>
      </c>
      <c r="K18" s="91">
        <v>7.1</v>
      </c>
      <c r="L18" s="91">
        <v>7.7</v>
      </c>
      <c r="M18" s="91">
        <v>3.1</v>
      </c>
      <c r="N18" s="12"/>
      <c r="O18" s="12"/>
      <c r="P18" s="12"/>
    </row>
    <row r="19" spans="1:20" ht="13" x14ac:dyDescent="0.25">
      <c r="A19" s="86" t="s">
        <v>195</v>
      </c>
      <c r="B19" s="27" t="s">
        <v>88</v>
      </c>
      <c r="C19" s="91">
        <v>0.7</v>
      </c>
      <c r="D19" s="91">
        <v>1.8</v>
      </c>
      <c r="E19" s="91">
        <v>1.1000000000000001</v>
      </c>
      <c r="F19" s="91">
        <v>2.2999999999999998</v>
      </c>
      <c r="G19" s="183">
        <v>2.8</v>
      </c>
      <c r="H19" s="183">
        <v>3.2</v>
      </c>
      <c r="I19" s="183">
        <v>3.4</v>
      </c>
      <c r="J19" s="91">
        <v>4.9000000000000004</v>
      </c>
      <c r="K19" s="91">
        <v>4.4000000000000004</v>
      </c>
      <c r="L19" s="91">
        <v>4.8</v>
      </c>
      <c r="M19" s="91">
        <v>0.9</v>
      </c>
      <c r="N19" s="12"/>
      <c r="O19" s="12"/>
      <c r="P19" s="12"/>
    </row>
    <row r="20" spans="1:20" ht="13" x14ac:dyDescent="0.25">
      <c r="A20" s="86" t="s">
        <v>196</v>
      </c>
      <c r="B20" s="27" t="s">
        <v>90</v>
      </c>
      <c r="C20" s="91">
        <v>-0.3</v>
      </c>
      <c r="D20" s="91">
        <v>1.2</v>
      </c>
      <c r="E20" s="91">
        <v>2.4</v>
      </c>
      <c r="F20" s="91">
        <v>1</v>
      </c>
      <c r="G20" s="183">
        <v>2.2000000000000002</v>
      </c>
      <c r="H20" s="183">
        <v>2</v>
      </c>
      <c r="I20" s="183">
        <v>-1.1000000000000001</v>
      </c>
      <c r="J20" s="91">
        <v>-0.7</v>
      </c>
      <c r="K20" s="91">
        <v>-0.5</v>
      </c>
      <c r="L20" s="91">
        <v>-0.6</v>
      </c>
      <c r="M20" s="91">
        <v>-0.4</v>
      </c>
      <c r="N20" s="12"/>
      <c r="O20" s="12"/>
      <c r="P20" s="12"/>
    </row>
    <row r="21" spans="1:20" ht="13" x14ac:dyDescent="0.25">
      <c r="A21" s="86" t="s">
        <v>197</v>
      </c>
      <c r="B21" s="27" t="s">
        <v>157</v>
      </c>
      <c r="C21" s="91">
        <v>-0.1</v>
      </c>
      <c r="D21" s="91">
        <v>1.7</v>
      </c>
      <c r="E21" s="91">
        <v>1.9</v>
      </c>
      <c r="F21" s="91">
        <v>2.1</v>
      </c>
      <c r="G21" s="183">
        <v>1.1000000000000001</v>
      </c>
      <c r="H21" s="183">
        <v>-0.2</v>
      </c>
      <c r="I21" s="183">
        <v>0.3</v>
      </c>
      <c r="J21" s="91">
        <v>-1.3</v>
      </c>
      <c r="K21" s="91">
        <v>1.8</v>
      </c>
      <c r="L21" s="91">
        <v>1.2</v>
      </c>
      <c r="M21" s="91">
        <v>1.3</v>
      </c>
      <c r="N21" s="12"/>
      <c r="O21" s="12"/>
      <c r="P21" s="12"/>
      <c r="Q21" s="13"/>
    </row>
    <row r="22" spans="1:20" ht="13" x14ac:dyDescent="0.25">
      <c r="A22" s="86"/>
      <c r="B22" s="27" t="s">
        <v>202</v>
      </c>
      <c r="C22" s="91">
        <v>-2.9</v>
      </c>
      <c r="D22" s="91">
        <v>2</v>
      </c>
      <c r="E22" s="91">
        <v>1.5</v>
      </c>
      <c r="F22" s="91">
        <v>3.9</v>
      </c>
      <c r="G22" s="183">
        <v>2.1</v>
      </c>
      <c r="H22" s="183">
        <v>3</v>
      </c>
      <c r="I22" s="183" t="s">
        <v>17</v>
      </c>
      <c r="J22" s="91">
        <v>0.5</v>
      </c>
      <c r="K22" s="91">
        <v>1.4</v>
      </c>
      <c r="L22" s="91">
        <v>2.2999999999999998</v>
      </c>
      <c r="M22" s="91">
        <v>1.3</v>
      </c>
      <c r="N22" s="12"/>
      <c r="O22" s="12"/>
      <c r="P22" s="12"/>
    </row>
    <row r="23" spans="1:20" s="13" customFormat="1" ht="13" x14ac:dyDescent="0.25">
      <c r="A23" s="86" t="s">
        <v>158</v>
      </c>
      <c r="B23" s="27" t="s">
        <v>159</v>
      </c>
      <c r="C23" s="91">
        <v>2.2999999999999998</v>
      </c>
      <c r="D23" s="91">
        <v>15.6</v>
      </c>
      <c r="E23" s="91">
        <v>10.1</v>
      </c>
      <c r="F23" s="91">
        <v>7.2</v>
      </c>
      <c r="G23" s="183">
        <v>7.4</v>
      </c>
      <c r="H23" s="183">
        <v>10.199999999999999</v>
      </c>
      <c r="I23" s="183">
        <v>5.2</v>
      </c>
      <c r="J23" s="91">
        <v>5.3</v>
      </c>
      <c r="K23" s="91">
        <v>3.5</v>
      </c>
      <c r="L23" s="91">
        <v>1.3</v>
      </c>
      <c r="M23" s="91">
        <v>6.2</v>
      </c>
      <c r="N23" s="12"/>
      <c r="O23" s="12"/>
      <c r="P23" s="12"/>
      <c r="Q23" s="1"/>
      <c r="R23" s="1"/>
      <c r="S23" s="1"/>
      <c r="T23" s="1"/>
    </row>
    <row r="24" spans="1:20" ht="13" x14ac:dyDescent="0.25">
      <c r="A24" s="86" t="s">
        <v>160</v>
      </c>
      <c r="B24" s="27" t="s">
        <v>161</v>
      </c>
      <c r="C24" s="91">
        <v>-1.1000000000000001</v>
      </c>
      <c r="D24" s="91">
        <v>5.4</v>
      </c>
      <c r="E24" s="91">
        <v>2</v>
      </c>
      <c r="F24" s="91">
        <v>0.6</v>
      </c>
      <c r="G24" s="183">
        <v>-0.2</v>
      </c>
      <c r="H24" s="183">
        <v>0.6</v>
      </c>
      <c r="I24" s="183">
        <v>-0.5</v>
      </c>
      <c r="J24" s="91">
        <v>-0.8</v>
      </c>
      <c r="K24" s="91" t="s">
        <v>17</v>
      </c>
      <c r="L24" s="91">
        <v>-0.8</v>
      </c>
      <c r="M24" s="91" t="s">
        <v>17</v>
      </c>
      <c r="N24" s="12"/>
      <c r="O24" s="12"/>
      <c r="P24" s="12"/>
      <c r="Q24" s="13"/>
    </row>
    <row r="25" spans="1:20" ht="13" x14ac:dyDescent="0.25">
      <c r="A25" s="86" t="s">
        <v>162</v>
      </c>
      <c r="B25" s="27" t="s">
        <v>163</v>
      </c>
      <c r="C25" s="91">
        <v>3.4</v>
      </c>
      <c r="D25" s="91">
        <v>10.199999999999999</v>
      </c>
      <c r="E25" s="91">
        <v>8.1</v>
      </c>
      <c r="F25" s="91">
        <v>6.6</v>
      </c>
      <c r="G25" s="183">
        <v>7.7</v>
      </c>
      <c r="H25" s="183">
        <v>9.6</v>
      </c>
      <c r="I25" s="183">
        <v>5.7</v>
      </c>
      <c r="J25" s="91">
        <v>6.1</v>
      </c>
      <c r="K25" s="91">
        <v>3.4</v>
      </c>
      <c r="L25" s="91">
        <v>2.1</v>
      </c>
      <c r="M25" s="91">
        <v>6.2</v>
      </c>
      <c r="N25" s="12"/>
      <c r="O25" s="12"/>
      <c r="P25" s="12"/>
    </row>
    <row r="26" spans="1:20" s="13" customFormat="1" ht="13" x14ac:dyDescent="0.25">
      <c r="A26" s="86" t="s">
        <v>164</v>
      </c>
      <c r="B26" s="27" t="s">
        <v>165</v>
      </c>
      <c r="C26" s="91">
        <v>2.9</v>
      </c>
      <c r="D26" s="91">
        <v>8.5</v>
      </c>
      <c r="E26" s="91">
        <v>9</v>
      </c>
      <c r="F26" s="91">
        <v>3.1</v>
      </c>
      <c r="G26" s="183">
        <v>6.3</v>
      </c>
      <c r="H26" s="183">
        <v>6.9</v>
      </c>
      <c r="I26" s="183">
        <v>4.2</v>
      </c>
      <c r="J26" s="91">
        <v>2.2000000000000002</v>
      </c>
      <c r="K26" s="91">
        <v>4</v>
      </c>
      <c r="L26" s="91">
        <v>8.4</v>
      </c>
      <c r="M26" s="91">
        <v>7.3</v>
      </c>
      <c r="N26" s="12"/>
      <c r="O26" s="12"/>
      <c r="P26" s="12"/>
      <c r="Q26" s="1"/>
      <c r="R26" s="1"/>
      <c r="S26" s="1"/>
      <c r="T26" s="1"/>
    </row>
    <row r="27" spans="1:20" ht="26" x14ac:dyDescent="0.25">
      <c r="A27" s="86" t="s">
        <v>166</v>
      </c>
      <c r="B27" s="27" t="s">
        <v>167</v>
      </c>
      <c r="C27" s="91">
        <v>0.5</v>
      </c>
      <c r="D27" s="91">
        <v>1.8</v>
      </c>
      <c r="E27" s="91">
        <v>1.2</v>
      </c>
      <c r="F27" s="91">
        <v>0.2</v>
      </c>
      <c r="G27" s="183">
        <v>1.3</v>
      </c>
      <c r="H27" s="183">
        <v>0.7</v>
      </c>
      <c r="I27" s="183">
        <v>0.5</v>
      </c>
      <c r="J27" s="91">
        <v>-1</v>
      </c>
      <c r="K27" s="91">
        <v>-0.3</v>
      </c>
      <c r="L27" s="91">
        <v>0.5</v>
      </c>
      <c r="M27" s="91">
        <v>0.1</v>
      </c>
      <c r="N27" s="12"/>
      <c r="O27" s="12"/>
      <c r="P27" s="12"/>
      <c r="Q27" s="13"/>
    </row>
    <row r="28" spans="1:20" ht="13" x14ac:dyDescent="0.25">
      <c r="A28" s="86" t="s">
        <v>168</v>
      </c>
      <c r="B28" s="27" t="s">
        <v>104</v>
      </c>
      <c r="C28" s="91">
        <v>2.4</v>
      </c>
      <c r="D28" s="91">
        <v>6.7</v>
      </c>
      <c r="E28" s="91">
        <v>7.8</v>
      </c>
      <c r="F28" s="91">
        <v>2.9</v>
      </c>
      <c r="G28" s="183">
        <v>5.0999999999999996</v>
      </c>
      <c r="H28" s="183">
        <v>6.2</v>
      </c>
      <c r="I28" s="183">
        <v>3.8</v>
      </c>
      <c r="J28" s="91">
        <v>3.2</v>
      </c>
      <c r="K28" s="91">
        <v>4.3</v>
      </c>
      <c r="L28" s="91">
        <v>7.9</v>
      </c>
      <c r="M28" s="91">
        <v>7.1</v>
      </c>
      <c r="N28" s="12"/>
      <c r="O28" s="12"/>
      <c r="P28" s="12"/>
    </row>
    <row r="29" spans="1:20" s="13" customFormat="1" ht="13" x14ac:dyDescent="0.25">
      <c r="A29" s="86" t="s">
        <v>169</v>
      </c>
      <c r="B29" s="27" t="s">
        <v>170</v>
      </c>
      <c r="C29" s="91">
        <v>1.4</v>
      </c>
      <c r="D29" s="91">
        <v>6.6</v>
      </c>
      <c r="E29" s="91">
        <v>7.1</v>
      </c>
      <c r="F29" s="91">
        <v>6</v>
      </c>
      <c r="G29" s="183">
        <v>5.8</v>
      </c>
      <c r="H29" s="183">
        <v>8.6</v>
      </c>
      <c r="I29" s="183">
        <v>3.4</v>
      </c>
      <c r="J29" s="91">
        <v>5.7</v>
      </c>
      <c r="K29" s="91">
        <v>4.5</v>
      </c>
      <c r="L29" s="91">
        <v>7.6</v>
      </c>
      <c r="M29" s="91">
        <v>6.4</v>
      </c>
      <c r="N29" s="12"/>
      <c r="O29" s="12"/>
      <c r="P29" s="12"/>
      <c r="Q29" s="1"/>
      <c r="R29" s="1"/>
      <c r="S29" s="1"/>
      <c r="T29" s="1"/>
    </row>
    <row r="30" spans="1:20" ht="13" x14ac:dyDescent="0.25">
      <c r="A30" s="86" t="s">
        <v>171</v>
      </c>
      <c r="B30" s="27" t="s">
        <v>172</v>
      </c>
      <c r="C30" s="91">
        <v>0.6</v>
      </c>
      <c r="D30" s="91">
        <v>5.6</v>
      </c>
      <c r="E30" s="91">
        <v>6.6</v>
      </c>
      <c r="F30" s="91">
        <v>5.0999999999999996</v>
      </c>
      <c r="G30" s="183">
        <v>5</v>
      </c>
      <c r="H30" s="183">
        <v>5.2</v>
      </c>
      <c r="I30" s="183">
        <v>2.8</v>
      </c>
      <c r="J30" s="91">
        <v>4.3</v>
      </c>
      <c r="K30" s="91">
        <v>1.8</v>
      </c>
      <c r="L30" s="91">
        <v>6.4</v>
      </c>
      <c r="M30" s="91">
        <v>5.3</v>
      </c>
      <c r="N30" s="12"/>
      <c r="O30" s="12"/>
      <c r="P30" s="12"/>
      <c r="Q30" s="13"/>
    </row>
    <row r="31" spans="1:20" ht="13" x14ac:dyDescent="0.25">
      <c r="A31" s="86" t="s">
        <v>173</v>
      </c>
      <c r="B31" s="27" t="s">
        <v>174</v>
      </c>
      <c r="C31" s="91">
        <v>0.8</v>
      </c>
      <c r="D31" s="91">
        <v>1</v>
      </c>
      <c r="E31" s="91">
        <v>0.5</v>
      </c>
      <c r="F31" s="91">
        <v>0.8</v>
      </c>
      <c r="G31" s="183">
        <v>0.8</v>
      </c>
      <c r="H31" s="183">
        <v>3.4</v>
      </c>
      <c r="I31" s="183">
        <v>0.5</v>
      </c>
      <c r="J31" s="91">
        <v>1.4</v>
      </c>
      <c r="K31" s="91">
        <v>2.7</v>
      </c>
      <c r="L31" s="91">
        <v>1.1000000000000001</v>
      </c>
      <c r="M31" s="91">
        <v>1.1000000000000001</v>
      </c>
      <c r="N31" s="12"/>
      <c r="O31" s="12"/>
      <c r="P31" s="12"/>
      <c r="Q31" s="13"/>
    </row>
    <row r="32" spans="1:20" s="13" customFormat="1" ht="13" x14ac:dyDescent="0.25">
      <c r="A32" s="86" t="s">
        <v>175</v>
      </c>
      <c r="B32" s="27" t="s">
        <v>176</v>
      </c>
      <c r="C32" s="91">
        <v>2.6</v>
      </c>
      <c r="D32" s="91">
        <v>2.4</v>
      </c>
      <c r="E32" s="91">
        <v>3.7</v>
      </c>
      <c r="F32" s="91">
        <v>4.0999999999999996</v>
      </c>
      <c r="G32" s="183">
        <v>-1.4</v>
      </c>
      <c r="H32" s="183">
        <v>7.3</v>
      </c>
      <c r="I32" s="183">
        <v>-5.4</v>
      </c>
      <c r="J32" s="91">
        <v>-5.0999999999999996</v>
      </c>
      <c r="K32" s="91">
        <v>1.7</v>
      </c>
      <c r="L32" s="91" t="s">
        <v>17</v>
      </c>
      <c r="M32" s="91">
        <v>1.2</v>
      </c>
      <c r="N32" s="12"/>
      <c r="O32" s="12"/>
      <c r="P32" s="12"/>
      <c r="Q32" s="1"/>
      <c r="R32" s="1"/>
      <c r="S32" s="1"/>
      <c r="T32" s="1"/>
    </row>
    <row r="33" spans="1:20" s="13" customFormat="1" ht="13" x14ac:dyDescent="0.25">
      <c r="A33" s="25" t="s">
        <v>177</v>
      </c>
      <c r="B33" s="27" t="s">
        <v>178</v>
      </c>
      <c r="C33" s="91">
        <v>4.5</v>
      </c>
      <c r="D33" s="91">
        <v>11.6</v>
      </c>
      <c r="E33" s="91">
        <v>9.5</v>
      </c>
      <c r="F33" s="91">
        <v>10.199999999999999</v>
      </c>
      <c r="G33" s="183">
        <v>14.7</v>
      </c>
      <c r="H33" s="183">
        <v>13.1</v>
      </c>
      <c r="I33" s="183">
        <v>2.7</v>
      </c>
      <c r="J33" s="91">
        <v>-0.5</v>
      </c>
      <c r="K33" s="91">
        <v>3</v>
      </c>
      <c r="L33" s="91">
        <v>6.9</v>
      </c>
      <c r="M33" s="91">
        <v>10.199999999999999</v>
      </c>
      <c r="N33" s="12"/>
      <c r="O33" s="12"/>
      <c r="P33" s="12"/>
      <c r="Q33" s="1"/>
      <c r="R33" s="1"/>
      <c r="S33" s="1"/>
      <c r="T33" s="1"/>
    </row>
    <row r="34" spans="1:20" ht="13" x14ac:dyDescent="0.25">
      <c r="A34" s="25" t="s">
        <v>179</v>
      </c>
      <c r="B34" s="27" t="s">
        <v>113</v>
      </c>
      <c r="C34" s="91">
        <v>2</v>
      </c>
      <c r="D34" s="91">
        <v>6</v>
      </c>
      <c r="E34" s="91">
        <v>3.7</v>
      </c>
      <c r="F34" s="91">
        <v>4.0999999999999996</v>
      </c>
      <c r="G34" s="183">
        <v>8.4</v>
      </c>
      <c r="H34" s="183">
        <v>6.8</v>
      </c>
      <c r="I34" s="183">
        <v>4.5999999999999996</v>
      </c>
      <c r="J34" s="91">
        <v>1.9</v>
      </c>
      <c r="K34" s="91">
        <v>2.8</v>
      </c>
      <c r="L34" s="91">
        <v>5.7</v>
      </c>
      <c r="M34" s="91">
        <v>7.6</v>
      </c>
      <c r="N34" s="12"/>
      <c r="O34" s="12"/>
      <c r="P34" s="12"/>
    </row>
    <row r="35" spans="1:20" ht="13" x14ac:dyDescent="0.25">
      <c r="A35" s="25" t="s">
        <v>180</v>
      </c>
      <c r="B35" s="27" t="s">
        <v>115</v>
      </c>
      <c r="C35" s="91">
        <v>2.2000000000000002</v>
      </c>
      <c r="D35" s="91">
        <v>3.1</v>
      </c>
      <c r="E35" s="91">
        <v>3.1</v>
      </c>
      <c r="F35" s="91">
        <v>3</v>
      </c>
      <c r="G35" s="183">
        <v>3.3</v>
      </c>
      <c r="H35" s="183">
        <v>0.6</v>
      </c>
      <c r="I35" s="183">
        <v>-1.3</v>
      </c>
      <c r="J35" s="91">
        <v>-2.5</v>
      </c>
      <c r="K35" s="91">
        <v>-1.4</v>
      </c>
      <c r="L35" s="91">
        <v>0.9</v>
      </c>
      <c r="M35" s="91">
        <v>0.7</v>
      </c>
      <c r="N35" s="12"/>
      <c r="O35" s="12"/>
      <c r="P35" s="12"/>
      <c r="Q35" s="13"/>
    </row>
    <row r="36" spans="1:20" ht="13" x14ac:dyDescent="0.25">
      <c r="A36" s="26"/>
      <c r="B36" s="27" t="s">
        <v>117</v>
      </c>
      <c r="C36" s="91">
        <v>0.3</v>
      </c>
      <c r="D36" s="91">
        <v>2.5</v>
      </c>
      <c r="E36" s="91">
        <v>2.7</v>
      </c>
      <c r="F36" s="91">
        <v>3.1</v>
      </c>
      <c r="G36" s="183">
        <v>3</v>
      </c>
      <c r="H36" s="183">
        <v>5.7</v>
      </c>
      <c r="I36" s="183">
        <v>-0.6</v>
      </c>
      <c r="J36" s="91">
        <v>0.1</v>
      </c>
      <c r="K36" s="91">
        <v>1.6</v>
      </c>
      <c r="L36" s="91">
        <v>0.3</v>
      </c>
      <c r="M36" s="91">
        <v>2</v>
      </c>
      <c r="N36" s="12"/>
      <c r="O36" s="12"/>
      <c r="P36" s="12"/>
    </row>
    <row r="37" spans="1:20" s="13" customFormat="1" ht="13" x14ac:dyDescent="0.25">
      <c r="A37" s="86" t="s">
        <v>181</v>
      </c>
      <c r="B37" s="27" t="s">
        <v>182</v>
      </c>
      <c r="C37" s="91">
        <v>7.9</v>
      </c>
      <c r="D37" s="91">
        <v>11.7</v>
      </c>
      <c r="E37" s="91">
        <v>9.9</v>
      </c>
      <c r="F37" s="91">
        <v>7.1</v>
      </c>
      <c r="G37" s="183">
        <v>10.6</v>
      </c>
      <c r="H37" s="183">
        <v>14</v>
      </c>
      <c r="I37" s="183">
        <v>14.3</v>
      </c>
      <c r="J37" s="91">
        <v>9.4</v>
      </c>
      <c r="K37" s="91">
        <v>6.5</v>
      </c>
      <c r="L37" s="91">
        <v>3.6</v>
      </c>
      <c r="M37" s="91">
        <v>7.2</v>
      </c>
      <c r="N37" s="12"/>
      <c r="O37" s="12"/>
      <c r="P37" s="12"/>
      <c r="Q37" s="1"/>
      <c r="R37" s="1"/>
      <c r="S37" s="1"/>
      <c r="T37" s="1"/>
    </row>
    <row r="38" spans="1:20" ht="13" x14ac:dyDescent="0.25">
      <c r="A38" s="25" t="s">
        <v>183</v>
      </c>
      <c r="B38" s="27" t="s">
        <v>184</v>
      </c>
      <c r="C38" s="91">
        <v>2.5</v>
      </c>
      <c r="D38" s="91">
        <v>1</v>
      </c>
      <c r="E38" s="91">
        <v>2.4</v>
      </c>
      <c r="F38" s="91">
        <v>0.9</v>
      </c>
      <c r="G38" s="183">
        <v>1.3</v>
      </c>
      <c r="H38" s="183">
        <v>2.4</v>
      </c>
      <c r="I38" s="183">
        <v>2.2999999999999998</v>
      </c>
      <c r="J38" s="91">
        <v>1.6</v>
      </c>
      <c r="K38" s="91">
        <v>2.6</v>
      </c>
      <c r="L38" s="91">
        <v>1.4</v>
      </c>
      <c r="M38" s="91">
        <v>1</v>
      </c>
      <c r="N38" s="12"/>
      <c r="O38" s="12"/>
      <c r="P38" s="12"/>
    </row>
    <row r="39" spans="1:20" ht="13" x14ac:dyDescent="0.25">
      <c r="A39" s="25" t="s">
        <v>185</v>
      </c>
      <c r="B39" s="27" t="s">
        <v>186</v>
      </c>
      <c r="C39" s="91">
        <v>2.1</v>
      </c>
      <c r="D39" s="91">
        <v>1.8</v>
      </c>
      <c r="E39" s="91">
        <v>1</v>
      </c>
      <c r="F39" s="91">
        <v>2.1</v>
      </c>
      <c r="G39" s="183">
        <v>6</v>
      </c>
      <c r="H39" s="183">
        <v>4.5999999999999996</v>
      </c>
      <c r="I39" s="183">
        <v>6.1</v>
      </c>
      <c r="J39" s="91">
        <v>7.5</v>
      </c>
      <c r="K39" s="91">
        <v>2.7</v>
      </c>
      <c r="L39" s="91">
        <v>0.2</v>
      </c>
      <c r="M39" s="91">
        <v>2</v>
      </c>
      <c r="N39" s="12"/>
      <c r="O39" s="12"/>
      <c r="P39" s="12"/>
      <c r="Q39" s="13"/>
    </row>
    <row r="40" spans="1:20" ht="13" x14ac:dyDescent="0.25">
      <c r="A40" s="86"/>
      <c r="B40" s="27" t="s">
        <v>201</v>
      </c>
      <c r="C40" s="91">
        <v>3.3</v>
      </c>
      <c r="D40" s="91">
        <v>8.9</v>
      </c>
      <c r="E40" s="91">
        <v>6.5</v>
      </c>
      <c r="F40" s="91">
        <v>4</v>
      </c>
      <c r="G40" s="183">
        <v>3.3</v>
      </c>
      <c r="H40" s="183">
        <v>7</v>
      </c>
      <c r="I40" s="183">
        <v>6</v>
      </c>
      <c r="J40" s="91">
        <v>0.3</v>
      </c>
      <c r="K40" s="91">
        <v>1.1000000000000001</v>
      </c>
      <c r="L40" s="91">
        <v>2</v>
      </c>
      <c r="M40" s="91">
        <v>4.2</v>
      </c>
      <c r="N40" s="12"/>
      <c r="O40" s="12"/>
      <c r="P40" s="12"/>
    </row>
    <row r="41" spans="1:20" s="13" customFormat="1" ht="26" x14ac:dyDescent="0.25">
      <c r="A41" s="86" t="s">
        <v>187</v>
      </c>
      <c r="B41" s="27" t="s">
        <v>188</v>
      </c>
      <c r="C41" s="91">
        <v>33.6</v>
      </c>
      <c r="D41" s="91">
        <v>34</v>
      </c>
      <c r="E41" s="91">
        <v>23.7</v>
      </c>
      <c r="F41" s="91">
        <v>20.100000000000001</v>
      </c>
      <c r="G41" s="183">
        <v>24</v>
      </c>
      <c r="H41" s="183">
        <v>32.9</v>
      </c>
      <c r="I41" s="183">
        <v>27</v>
      </c>
      <c r="J41" s="91">
        <v>21.1</v>
      </c>
      <c r="K41" s="91">
        <v>17.600000000000001</v>
      </c>
      <c r="L41" s="91">
        <v>17.8</v>
      </c>
      <c r="M41" s="91">
        <v>21.8</v>
      </c>
      <c r="N41" s="12"/>
      <c r="O41" s="12"/>
      <c r="P41" s="12"/>
      <c r="Q41" s="1"/>
      <c r="R41" s="1"/>
      <c r="S41" s="1"/>
      <c r="T41" s="1"/>
    </row>
    <row r="42" spans="1:20" ht="13" x14ac:dyDescent="0.25">
      <c r="A42" s="86" t="s">
        <v>194</v>
      </c>
      <c r="B42" s="27" t="s">
        <v>52</v>
      </c>
      <c r="C42" s="91">
        <v>12</v>
      </c>
      <c r="D42" s="91">
        <v>7.8</v>
      </c>
      <c r="E42" s="91">
        <v>7.7</v>
      </c>
      <c r="F42" s="91">
        <v>8</v>
      </c>
      <c r="G42" s="183">
        <v>6.5</v>
      </c>
      <c r="H42" s="183">
        <v>8.9</v>
      </c>
      <c r="I42" s="183">
        <v>5</v>
      </c>
      <c r="J42" s="91">
        <v>4.9000000000000004</v>
      </c>
      <c r="K42" s="91">
        <v>1.6</v>
      </c>
      <c r="L42" s="91">
        <v>3.9</v>
      </c>
      <c r="M42" s="91">
        <v>5.2</v>
      </c>
      <c r="N42" s="12"/>
      <c r="O42" s="12"/>
      <c r="P42" s="12"/>
    </row>
    <row r="43" spans="1:20" ht="13" x14ac:dyDescent="0.25">
      <c r="A43" s="86" t="s">
        <v>189</v>
      </c>
      <c r="B43" s="27" t="s">
        <v>123</v>
      </c>
      <c r="C43" s="91">
        <v>5.6</v>
      </c>
      <c r="D43" s="91">
        <v>7.9</v>
      </c>
      <c r="E43" s="91">
        <v>7.7</v>
      </c>
      <c r="F43" s="91">
        <v>8.5</v>
      </c>
      <c r="G43" s="183">
        <v>9</v>
      </c>
      <c r="H43" s="183">
        <v>9.4</v>
      </c>
      <c r="I43" s="183">
        <v>11.8</v>
      </c>
      <c r="J43" s="91">
        <v>7.4</v>
      </c>
      <c r="K43" s="91">
        <v>5.9</v>
      </c>
      <c r="L43" s="91">
        <v>5.7</v>
      </c>
      <c r="M43" s="91">
        <v>6</v>
      </c>
      <c r="N43" s="12"/>
      <c r="O43" s="12"/>
      <c r="P43" s="12"/>
    </row>
    <row r="44" spans="1:20" ht="13" x14ac:dyDescent="0.25">
      <c r="A44" s="86" t="s">
        <v>190</v>
      </c>
      <c r="B44" s="27" t="s">
        <v>191</v>
      </c>
      <c r="C44" s="91">
        <v>7.8</v>
      </c>
      <c r="D44" s="91">
        <v>10.7</v>
      </c>
      <c r="E44" s="91">
        <v>3</v>
      </c>
      <c r="F44" s="91">
        <v>-0.4</v>
      </c>
      <c r="G44" s="183">
        <v>-0.6</v>
      </c>
      <c r="H44" s="183">
        <v>1.3</v>
      </c>
      <c r="I44" s="183">
        <v>0.1</v>
      </c>
      <c r="J44" s="91">
        <v>-0.6</v>
      </c>
      <c r="K44" s="91">
        <v>0.6</v>
      </c>
      <c r="L44" s="91">
        <v>1</v>
      </c>
      <c r="M44" s="91">
        <v>0.6</v>
      </c>
      <c r="N44" s="12"/>
      <c r="O44" s="12"/>
      <c r="P44" s="12"/>
    </row>
    <row r="45" spans="1:20" ht="13" x14ac:dyDescent="0.25">
      <c r="A45" s="86" t="s">
        <v>199</v>
      </c>
      <c r="B45" s="27" t="s">
        <v>54</v>
      </c>
      <c r="C45" s="91">
        <v>8.3000000000000007</v>
      </c>
      <c r="D45" s="91">
        <v>7.5</v>
      </c>
      <c r="E45" s="91">
        <v>5.3</v>
      </c>
      <c r="F45" s="183">
        <v>4</v>
      </c>
      <c r="G45" s="183">
        <v>9.1</v>
      </c>
      <c r="H45" s="109">
        <v>13.3</v>
      </c>
      <c r="I45" s="109">
        <v>10.1</v>
      </c>
      <c r="J45" s="109">
        <v>9.5</v>
      </c>
      <c r="K45" s="109">
        <v>9.5</v>
      </c>
      <c r="L45" s="109">
        <v>7.2</v>
      </c>
      <c r="M45" s="109">
        <v>10</v>
      </c>
      <c r="N45" s="12"/>
      <c r="O45" s="12"/>
    </row>
    <row r="46" spans="1:20" ht="13" x14ac:dyDescent="0.25">
      <c r="A46" s="30" t="s">
        <v>198</v>
      </c>
      <c r="B46" s="88" t="s">
        <v>29</v>
      </c>
      <c r="C46" s="92">
        <v>-1.2</v>
      </c>
      <c r="D46" s="92">
        <v>0.5</v>
      </c>
      <c r="E46" s="92">
        <v>0.8</v>
      </c>
      <c r="F46" s="184">
        <v>1.7</v>
      </c>
      <c r="G46" s="184">
        <v>1.7</v>
      </c>
      <c r="H46" s="184">
        <v>0.7</v>
      </c>
      <c r="I46" s="184">
        <v>0.7</v>
      </c>
      <c r="J46" s="92">
        <v>-0.3</v>
      </c>
      <c r="K46" s="92">
        <v>-0.5</v>
      </c>
      <c r="L46" s="184">
        <v>-0.1</v>
      </c>
      <c r="M46" s="184">
        <v>-0.1</v>
      </c>
      <c r="N46" s="12"/>
      <c r="O46" s="12"/>
    </row>
    <row r="47" spans="1:20" x14ac:dyDescent="0.3">
      <c r="A47" s="14" t="s">
        <v>207</v>
      </c>
      <c r="J47" s="178"/>
      <c r="M47" s="178" t="s">
        <v>247</v>
      </c>
      <c r="N47" s="12"/>
      <c r="O47" s="12"/>
    </row>
    <row r="48" spans="1:20" x14ac:dyDescent="0.3">
      <c r="A48" s="15" t="s">
        <v>200</v>
      </c>
      <c r="N48" s="12"/>
      <c r="O48" s="12"/>
    </row>
    <row r="49" spans="1:17" s="33" customFormat="1" ht="12.75" customHeight="1" x14ac:dyDescent="0.25">
      <c r="A49" s="20" t="s">
        <v>248</v>
      </c>
      <c r="B49" s="20"/>
      <c r="C49" s="20"/>
      <c r="D49" s="20"/>
      <c r="E49" s="20"/>
      <c r="F49" s="20"/>
      <c r="G49" s="20"/>
      <c r="H49" s="20"/>
      <c r="I49" s="20"/>
      <c r="J49" s="20"/>
      <c r="K49" s="20"/>
      <c r="L49" s="20"/>
      <c r="M49" s="20"/>
      <c r="N49" s="12"/>
      <c r="O49" s="12"/>
    </row>
    <row r="50" spans="1:17" ht="24.65" customHeight="1" x14ac:dyDescent="0.25">
      <c r="A50" s="196" t="s">
        <v>249</v>
      </c>
      <c r="B50" s="196"/>
      <c r="C50" s="196"/>
      <c r="D50" s="196"/>
      <c r="E50" s="196"/>
      <c r="F50" s="196"/>
      <c r="G50" s="196"/>
      <c r="H50" s="196"/>
      <c r="I50" s="196"/>
      <c r="J50" s="196"/>
      <c r="K50" s="196"/>
      <c r="L50" s="196"/>
      <c r="M50" s="196"/>
      <c r="N50" s="12"/>
      <c r="O50" s="12"/>
      <c r="P50" s="102"/>
      <c r="Q50" s="102"/>
    </row>
    <row r="51" spans="1:17" x14ac:dyDescent="0.25">
      <c r="A51" s="196" t="s">
        <v>250</v>
      </c>
      <c r="B51" s="196"/>
      <c r="C51" s="196"/>
      <c r="D51" s="196"/>
      <c r="E51" s="196"/>
      <c r="F51" s="196"/>
      <c r="G51" s="196"/>
      <c r="H51" s="196"/>
      <c r="I51" s="196"/>
      <c r="J51" s="196"/>
      <c r="K51" s="196"/>
      <c r="L51" s="196"/>
      <c r="M51" s="196"/>
      <c r="N51" s="12"/>
      <c r="O51" s="12"/>
    </row>
    <row r="52" spans="1:17" x14ac:dyDescent="0.25">
      <c r="A52" s="196" t="s">
        <v>257</v>
      </c>
      <c r="B52" s="196"/>
      <c r="C52" s="196"/>
      <c r="D52" s="196"/>
      <c r="E52" s="196"/>
      <c r="F52" s="196"/>
      <c r="G52" s="196"/>
      <c r="H52" s="196"/>
      <c r="I52" s="196"/>
      <c r="J52" s="196"/>
      <c r="K52" s="196"/>
      <c r="L52" s="196"/>
      <c r="M52" s="196"/>
      <c r="N52" s="12"/>
      <c r="O52" s="12"/>
    </row>
    <row r="53" spans="1:17" x14ac:dyDescent="0.3">
      <c r="A53" s="196" t="s">
        <v>261</v>
      </c>
      <c r="B53" s="196"/>
      <c r="C53" s="196"/>
      <c r="D53" s="196"/>
      <c r="E53" s="196"/>
      <c r="F53" s="196"/>
      <c r="G53" s="196"/>
      <c r="H53" s="196"/>
      <c r="I53" s="196"/>
      <c r="J53" s="196"/>
      <c r="K53" s="196"/>
      <c r="L53" s="196"/>
      <c r="M53" s="196"/>
      <c r="N53" s="4"/>
    </row>
    <row r="54" spans="1:17" x14ac:dyDescent="0.3">
      <c r="B54" s="5"/>
      <c r="C54" s="5"/>
      <c r="D54" s="5"/>
      <c r="E54" s="5"/>
      <c r="F54" s="6"/>
      <c r="G54" s="185"/>
      <c r="H54" s="185"/>
      <c r="I54" s="185"/>
      <c r="J54" s="6"/>
      <c r="K54" s="6"/>
      <c r="L54" s="3"/>
      <c r="M54" s="3"/>
      <c r="N54" s="2"/>
    </row>
  </sheetData>
  <mergeCells count="4">
    <mergeCell ref="A50:M50"/>
    <mergeCell ref="A51:M51"/>
    <mergeCell ref="A52:M52"/>
    <mergeCell ref="A53:M53"/>
  </mergeCells>
  <hyperlinks>
    <hyperlink ref="A2" location="Contents!A1" display="Contents!A1" xr:uid="{00000000-0004-0000-0300-000000000000}"/>
  </hyperlinks>
  <printOptions horizontalCentered="1" verticalCentered="1"/>
  <pageMargins left="0" right="0" top="0.39370078740157483" bottom="0.39370078740157483" header="0.19685039370078741" footer="0.19685039370078741"/>
  <pageSetup paperSize="9" scale="85" orientation="portrait" r:id="rId1"/>
  <headerFooter alignWithMargins="0"/>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CnsvE+t2aRXVcz++X1IHsc2XNNKARsjQ/d83HwsegnE=</DigestValue>
    </Reference>
    <Reference Type="http://www.w3.org/2000/09/xmldsig#Object" URI="#idOfficeObject">
      <DigestMethod Algorithm="http://www.w3.org/2001/04/xmlenc#sha256"/>
      <DigestValue>AP4/HOoShzt/iC2ruTHYOcCIg6RM16kI1/7bHCmGdyc=</DigestValue>
    </Reference>
    <Reference Type="http://uri.etsi.org/01903#SignedProperties" URI="#idSignedProperties">
      <Transforms>
        <Transform Algorithm="http://www.w3.org/TR/2001/REC-xml-c14n-20010315"/>
      </Transforms>
      <DigestMethod Algorithm="http://www.w3.org/2001/04/xmlenc#sha256"/>
      <DigestValue>hkGUYzqloBpIj8QmamyMZEJttRGzNbaA+vPBKJso8gg=</DigestValue>
    </Reference>
  </SignedInfo>
  <SignatureValue>r1cIA/hv+vTTtUiiFitAhXIaL+vX4OseXFqPRMd/neWXscIa9rLwafUCl+PAkrFza2cJREIo0bPA
PmlsN77JMqqnEwSXIECiu89HKTLIu3I+hV6mluySB4fMvvJSOIovBVSinSgYoWulknbQLmPGphkD
YYl0d4LtZ7noQS9ZUQleeu3HPg1tuud/5EigoVKPxWyZzyWeDy22ywsPHAmGKm81wCJAFr4186Jw
ygm3GFvYQeu0/zutmaiq/HVyYL36u1AAxsVSow0eSAeOIziJCeFsiGrBmf7IFzHB2kDRkgo3nvMJ
H1Zr4EPCr3wtVVonERmDzoQ9KGSjzX4c8wImkA==</SignatureValue>
  <KeyInfo>
    <X509Data>
      <X509Certificate>MIIHzDCCBbSgAwIBAgITFgAjE/hujvx7Mfmu4gADACMT+DANBgkqhkiG9w0BAQsFADBrMRIwEAYKCZImiZPyLGQBGRYCc2cxEzARBgoJkiaJk/IsZAEZFgNnb3YxFTATBgoJkiaJk/IsZAEZFgVzZ25ldDETMBEGCgmSJomT8ixkARkWA3NvZTEUMBIGA1UEAxMLU09FQVNZSUNBMDIwHhcNMTkxMTI1MDMwMTMyWhcNMjExMTI0MDMwMTMyWjA5MRAwDgYDVQQDEwdNT01NSlczMSUwIwYJKoZIhvcNAQkBFhZNT0tfSmlhX1dlbkBtb20uZ292LnNnMIIBIjANBgkqhkiG9w0BAQEFAAOCAQ8AMIIBCgKCAQEA282Kj1uF3EdYAgLH9b0iOHsuXGvcaitm8HaIAJFTXkZ7iorETxIV9/uw53k6oDkhEcAe+N29BhnWRbop6p2LcxAzSuYLxCr8lTb4NV7nvwAbAZmn50PtJX2QbfjmwApZDSJtZF75XuiW+LNUdOdG6UZTjt0fLCxQxxVEt5PUS30ZcGenh8hhb0GJ7pFbm47zuGcVhL42QVt9UPTtPfZbmtXnnWZfA4BmAYbsFIzDrvAppEbW86y5w2UYbFWzt9tYg1UQ72B2gDNz6WF5Gsmu16W3s0En+8UcgeWN3I2qezDx1sh/uoVWlXdQea+A2xzHF3IrywBF8WbH03o4Y2CgCQIDAQABo4IDmTCCA5UwPQYJKwYBBAGCNxUHBDAwLgYmKwYBBAGCNxUIgqyJBYXSmE2EyZEshaCNYoW+8x9YhN+JD4TS7BYCAWQCARgwFQYDVR0lBA4wDAYKKwYBBAGCNwoDDDAOBgNVHQ8BAf8EBAMCBeAwHQYJKwYBBAGCNxUKBBAwDjAMBgorBgEEAYI3CgMMMEQGCSqGSIb3DQEJDwQ3MDUwDgYIKoZIhvcNAwICAgCAMA4GCCqGSIb3DQMEAgIAgDAHBgUrDgMCBzAKBggqhkiG9w0DBzAdBgNVHQ4EFgQUQJ56Rn7izBJOxndc3/SlB9J0h78wHwYDVR0jBBgwFoAUhCh4ePYWGbt+HtNQon3LXgFBrt8wggEDBgNVHR8EgfswgfgwgfWggfKgge+GLmh0dHA6Ly9jZHAuc29lLnNnbmV0Lmdvdi5zZy9TT0VBU1lJQ0EwMigzKS5jcmyGgbxsZGFwOi8vL0NOPVNPRUFTWUlDQTAyKDMpLENOPVNHQ1RQQ0EwMDIsQ049Q0RQLENOPVB1YmxpYyUyMEtleSUyMFNlcnZpY2VzLENOPVNlcnZpY2VzLENOPUNvbmZpZ3VyYXRpb24sREM9c2duZXQsREM9Z292LERDPXNnP2NlcnRpZmljYXRlUmV2b2NhdGlvbkxpc3Q/YmFzZT9vYmplY3RDbGFzcz1jUkxEaXN0cmlidXRpb25Qb2ludDCCAUoGCCsGAQUFBwEBBIIBPDCCATgwVgYIKwYBBQUHMAKGSmh0dHA6Ly9jZHAuc29lLnNnbmV0Lmdvdi5zZy9TR0NUUENBMDAyLnNvZS5zZ25ldC5nb3Yuc2dfU09FQVNZSUNBMDIoMykuY3J0MIGuBggrBgEFBQcwAoaBoWxkYXA6Ly8vQ049U09FQVNZSUNBMDIsQ049QUlBLENOPVB1YmxpYyUyMEtleSUyMFNlcnZpY2VzLENOPVNlcnZpY2VzLENOPUNvbmZpZ3VyYXRpb24sREM9c2duZXQsREM9Z292LERDPXNnP2NBQ2VydGlmaWNhdGU/YmFzZT9vYmplY3RDbGFzcz1jZXJ0aWZpY2F0aW9uQXV0aG9yaXR5MC0GCCsGAQUFBzABhiFodHRwOi8vb2NzcC5zb2Uuc2duZXQuZ292LnNnL29jc3AwMwYDVR0RBCwwKqAoBgorBgEEAYI3FAIDoBoMGE1PTU1KVzNAc29lLnNnbmV0Lmdvdi5zZzANBgkqhkiG9w0BAQsFAAOCAgEAHH25PZpD4d0GhDl08/76Gg/vf1rZtgSs7c/xn/s7YIT30cVlSkSguu4YzGXdXlM3H9hrLIeVDLWzfpRI/13DH6v+yYbeUfR8zt+X7Bj4u8tDVgkgvnYMpTIgY522CTPPkWEIg+dYbsSoh7e5H0sYnYsUafPFxQEEfNTYbDMd2N+s1meeiS6gEWqSI2ssjxjWJx3tO93Ej34fBdZ4MoLpcicbqZPsA6ZzG2VUPqMPTL6xv2unt2LLKpeGu15MiOh0n2CfugDLtS4RJrejndpz4BA+Lubt3XhCiHW7Srxt2yMGuCrutbZ+nqrR24JByaVRTN4UYWYecYD1lDLh+7IqJDHADdwFJQmDi/srPULlyqm8c1+sJ477JHWQFby6i8rM/Han7WapMPFK+ndBemwlA9cF+3VtJmD5iH1IK3HZkSl65zWppOI5A0RNbn0uAnobNRt86zTYqRpVdcmvXZ+QXoHdWFYeEd7lFWN/97FrTEgpjblaVfz1p0BnJHiJFYjjeS8fkZNRyadxx/YM42s/T0fDELjR56EaAqcLPIXN9iPxoqmlJ7wrfmuFM8Hinu62V1BQ/Li8QBHAIvuCJg3A+xuKrYiSgs4VG3OL83trdenifMxoqTnuykhLveQ46AqxFNjwu9wuYSA9VNDpmB6rowX5P4psBGureoQ7IHYa6i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8"/>
          </Transform>
          <Transform Algorithm="http://www.w3.org/TR/2001/REC-xml-c14n-20010315"/>
        </Transforms>
        <DigestMethod Algorithm="http://www.w3.org/2001/04/xmlenc#sha256"/>
        <DigestValue>jnkO1F5kZcO8AATKYDfjwinwYvF1Eg8d3NY6+OQyyOQ=</DigestValue>
      </Reference>
      <Reference URI="/xl/calcChain.xml?ContentType=application/vnd.openxmlformats-officedocument.spreadsheetml.calcChain+xml">
        <DigestMethod Algorithm="http://www.w3.org/2001/04/xmlenc#sha256"/>
        <DigestValue>0a7lDmjCIA7lAmi7kgdvIiJVC9EbF0rTUYpBf+pngso=</DigestValue>
      </Reference>
      <Reference URI="/xl/printerSettings/printerSettings1.bin?ContentType=application/vnd.openxmlformats-officedocument.spreadsheetml.printerSettings">
        <DigestMethod Algorithm="http://www.w3.org/2001/04/xmlenc#sha256"/>
        <DigestValue>TBAkr/v+VQhoKgLCi1k1TZenXbQTbANuJL3RA14Laec=</DigestValue>
      </Reference>
      <Reference URI="/xl/printerSettings/printerSettings2.bin?ContentType=application/vnd.openxmlformats-officedocument.spreadsheetml.printerSettings">
        <DigestMethod Algorithm="http://www.w3.org/2001/04/xmlenc#sha256"/>
        <DigestValue>oN5v9wMhy/i8QroMSgtqTlXbfgRPOA1ehWkH09e83Cw=</DigestValue>
      </Reference>
      <Reference URI="/xl/printerSettings/printerSettings3.bin?ContentType=application/vnd.openxmlformats-officedocument.spreadsheetml.printerSettings">
        <DigestMethod Algorithm="http://www.w3.org/2001/04/xmlenc#sha256"/>
        <DigestValue>hHAj1dhBq0J+19RQZr6AjcEyXXiWtlbhBRYOMrZnHfY=</DigestValue>
      </Reference>
      <Reference URI="/xl/printerSettings/printerSettings4.bin?ContentType=application/vnd.openxmlformats-officedocument.spreadsheetml.printerSettings">
        <DigestMethod Algorithm="http://www.w3.org/2001/04/xmlenc#sha256"/>
        <DigestValue>KWyKkUEi4cClPCU5fdQjjwCP/4oqmPkV1wBEYbuP2UY=</DigestValue>
      </Reference>
      <Reference URI="/xl/sharedStrings.xml?ContentType=application/vnd.openxmlformats-officedocument.spreadsheetml.sharedStrings+xml">
        <DigestMethod Algorithm="http://www.w3.org/2001/04/xmlenc#sha256"/>
        <DigestValue>0iEcQ5SFJFhjF+lR5JgAodpguEWGeirr2oY3e25Egdw=</DigestValue>
      </Reference>
      <Reference URI="/xl/styles.xml?ContentType=application/vnd.openxmlformats-officedocument.spreadsheetml.styles+xml">
        <DigestMethod Algorithm="http://www.w3.org/2001/04/xmlenc#sha256"/>
        <DigestValue>EZb+4nW1IV0JzEXBnvLuqYuszuvOrF0MSmTSonf2A/Y=</DigestValue>
      </Reference>
      <Reference URI="/xl/tables/table1.xml?ContentType=application/vnd.openxmlformats-officedocument.spreadsheetml.table+xml">
        <DigestMethod Algorithm="http://www.w3.org/2001/04/xmlenc#sha256"/>
        <DigestValue>lG7hbkiJP7HYoMGnAdHGr/fryJLmaC9ritm+Pep6Wv0=</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0kURuLdn2T8t5QPW0YFx+kiC+bNhbiINmrpQchp2fag=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M29R/fD45JnMzE9kRA5BlREY4yCg8E2FxuVDXn3z7rY=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/MmFAlClHCDaERTKCERF6gFHtey9cDvBOwM3JVvk2lk=</DigestValue>
      </Reference>
      <Reference URI="/xl/worksheets/sheet2.xml?ContentType=application/vnd.openxmlformats-officedocument.spreadsheetml.worksheet+xml">
        <DigestMethod Algorithm="http://www.w3.org/2001/04/xmlenc#sha256"/>
        <DigestValue>I2ZZqh6e0WTDNL7DCo7Bwe6UmiI+W6M2+RezYRRP/Qo=</DigestValue>
      </Reference>
      <Reference URI="/xl/worksheets/sheet3.xml?ContentType=application/vnd.openxmlformats-officedocument.spreadsheetml.worksheet+xml">
        <DigestMethod Algorithm="http://www.w3.org/2001/04/xmlenc#sha256"/>
        <DigestValue>9k89gjf0vCOF9cI7PG54WErTbZu84qxrRRwdewogoEg=</DigestValue>
      </Reference>
      <Reference URI="/xl/worksheets/sheet4.xml?ContentType=application/vnd.openxmlformats-officedocument.spreadsheetml.worksheet+xml">
        <DigestMethod Algorithm="http://www.w3.org/2001/04/xmlenc#sha256"/>
        <DigestValue>QN9BcMvykoXWGC1DEpwLQmBwheXWvoehKliwY7lYwXs=</DigestValue>
      </Reference>
    </Manifest>
    <SignatureProperties>
      <SignatureProperty Id="idSignatureTime" Target="#idPackageSignature">
        <mdssi:SignatureTime xmlns:mdssi="http://schemas.openxmlformats.org/package/2006/digital-signature">
          <mdssi:Format>YYYY-MM-DDThh:mm:ssTZD</mdssi:Format>
          <mdssi:Value>2020-10-25T07:25:40Z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16.0.11328/16</OfficeVersion>
          <ApplicationVersion>16.0.11328</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2020-10-25T07:25:40Z</xd:SigningTime>
          <xd:SigningCertificate>
            <xd:Cert>
              <xd:CertDigest>
                <DigestMethod Algorithm="http://www.w3.org/2001/04/xmlenc#sha256"/>
                <DigestValue>Fjl6MRggXcfo3jvr8hx1bvQG8K52LkFjHEFFOFiBf40=</DigestValue>
              </xd:CertDigest>
              <xd:IssuerSerial>
                <X509IssuerName>CN=SOEASYICA02, DC=soe, DC=sgnet, DC=gov, DC=sg</X509IssuerName>
                <X509SerialNumber>490628330795779876384680919030120174525289464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IRjCCBi6gAwIBAgITHQAAABoN8R+mT+PvbgABAAAAGjANBgkqhkiG9w0BAQsFADAXMRUwEwYDVQQDEwxTT0VBU1lSQ0EtRzEwHhcNMTUxMTI2MDYxNjAyWhcNMjUxMTI2MDYyNjAyWjBrMRIwEAYKCZImiZPyLGQBGRYCc2cxEzARBgoJkiaJk/IsZAEZFgNnb3YxFTATBgoJkiaJk/IsZAEZFgVzZ25ldDETMBEGCgmSJomT8ixkARkWA3NvZTEUMBIGA1UEAxMLU09FQVNZSUNBMDIwggIiMA0GCSqGSIb3DQEBAQUAA4ICDwAwggIKAoICAQDVF3q+fNJtNS4ZRhJ6JPAPUaRr5HYXd8uFdGS8TlHGvLvJ2WxaXSlRMkArEFTqCbspMGQlKqE/C3vMVugJboa3lUxoQPR74JZdcQwL9OsbNvuW2ma33Gia+6QuAtv/A+Z+B7M24qSR0/3rwFAGePWY3Xk/nOtNpt0d7QK6J1oUZ7AvREOyhiZInin8Jvwct9JmWm478OGgXg4Abc5EdvbjEfxUGP4EAj6JBQcufNrpcpZT3a7WQXEzh3I675T1gghO0PZmCC3l3v/5U8kIien1z0jgfqCkaEdTzN/8wuIyQJ/sP+Ook58tIB/L2aaVx4R3dg7Z3OW2t+8eeiYori/rrENStIHzSm3zCgTbP52HTY8GMQmPFwV/5ZBMwoQUKlkXRPJP+0vtIbqqDBS8BYmwDUCfZHcZflJjKWOTiUIaYjyFrwtNf+gja5keYNzmvzKDoI9v//dzdQWu3LcyH+N0gNc0G9iWoT1Rbog0I8fEs/ghQg7SnHq871Cfn02CkcQ6OH2Ef26YPxZKjUpv3qJ948gek65D+6SRt+m9rZz+WjWCob/Phxkn1Gcx9fc3C5p0maceJdbAq6VIF9D4hGy8bztu7DWR7cgf24jQeG9svHs4NtJjk1pPNN2JZXOjH6k6IGF4yO2kifgKieAUqrepoT44BOlZSwvyfttB+mY0FwIDAQABo4IDNTCCAzEwCwYDVR0PBAQDAgHGMBIGCSsGAQQBgjcVAQQFAgMDAAMwIwYJKwYBBAGCNxUCBBYEFGLLbEuZ+FhDmfChpxWghJdfliu7MB0GA1UdDgQWBBSEKHh49hYZu34e01CifcteAUGu3zBjBgNVHSAEXDBaMFgGBFUdIAAwUDBOBggrBgEFBQcCARZCaHR0cDovL2NkcC5zb2Uuc2duZXQuZ292LnNnL1NHX0NvcmVfUHVibGljX0tleV9JbmZyYXN0cnVjdHVyZS5wZGYAMBkGCSsGAQQBgjcUAgQMHgoAUwB1AGIAQwBBMBIGA1UdEwEB/wQIMAYBAf8CAQAwHwYDVR0jBBgwFoAU+2sq3GcC/saNsvL7L4/kkr53b90wggEFBgNVHR8Egf0wgfowgfeggfSggfGGL2h0dHA6Ly9jZHAuc29lLnNnbmV0Lmdvdi5zZy9TT0VBU1lSQ0EtRzEoMSkuY3JshoG9bGRhcDovLy9DTj1TT0VBU1lSQ0EtRzEoMSksQ049U0dLREhDQTAwMSxDTj1DRFAsQ049UHVibGljJTIwS2V5JTIwU2VydmljZXMsQ049U2VydmljZXMsQ049Q29uZmlndXJhdGlvbixEQz1TR05FVCxEQz1HT1YsREM9U0c/Y2VydGlmaWNhdGVSZXZvY2F0aW9uTGlzdD9iYXNlP29iamVjdENsYXNzPWNSTERpc3RyaWJ1dGlvblBvaW50MIIBCgYIKwYBBQUHAQEEgf0wgfowRgYIKwYBBQUHMAKGOmh0dHA6Ly9jZHAuc29lLnNnbmV0Lmdvdi5zZy9TR0tESENBMDAxX1NPRUFTWVJDQS1HMSgxKS5jcnQwga8GCCsGAQUFBzAChoGibGRhcDovLy9DTj1TT0VBU1lSQ0EtRzEsQ049QUlBLENOPVB1YmxpYyUyMEtleSUyMFNlcnZpY2VzLENOPVNlcnZpY2VzLENOPUNvbmZpZ3VyYXRpb24sREM9U0dORVQsREM9R09WLERDPVNHP2NBQ2VydGlmaWNhdGU/YmFzZT9vYmplY3RDbGFzcz1jZXJ0aWZpY2F0aW9uQXV0aG9yaXR5MA0GCSqGSIb3DQEBCwUAA4ICAQBeSobpBnNQYGaxnabcKME0YKdK8sZJGxIHsgM9syc99OYMYnNT66ENVtxVpw6i/BaUmYLoY6XhnVg6uWbj2YBe2x6fTEZrLqJl111ie5gv49OkEEcv1q2UgnUjXoxKr5Rpwu5+0l5TpVbWQmmWIEnNsb2HqqukL7q3ZtaXtchveAZFUE8Tvk/VOaGVftoctAozdMiCcGSkLbtPwODjwOG4i+xs0rjvNfLlT2zvT5XztNANZezEXLYOeXutWsYnESAizhEkXk1fBvopV03D4oYRi25Bo2ncr+JPV6OCzXZt/wESwdObcghDRVUT37lwkCke4wzeiv44sf2AjYA4LgeWtg2aHYZbezDKzqXFabJ+jxJZvksOR+vljHTguKy/7d46gAkJCvvmQHljhERvgWXS3YLOg0FRg4C65sMJtmcVgJ1dI7WfiuktzbFXWMyzy79zVvoF4gqy05q33gPVdQQNU/bKAXGzA1E7cueHUUXeL8yI1afn4EzILRdZoqhO2vQ9FJ3dp2kCMBLl2fqvZPbSHHDhHWFyrzvtM/Uu8zXfKgRvTFvwSCfOoguCHZ9dfGclRfOGBY1pgy1k5x7HCzbh/0+z3kSViDlocULVkM5sjE6SXHkfIboEVa2AYJpaAWgnxE5yxmF7QHn6mF9TtVEB6klVp1JgCOLeqUjEu0OIHA==</xd:EncapsulatedX509Certificate>
            <xd:EncapsulatedX509Certificate>MIIFyzCCA7OgAwIBAgIQc60oKMUUU5NCMLX7YopHNDANBgkqhkiG9w0BAQsFADAXMRUwEwYDVQQDEwxTT0VBU1lSQ0EtRzEwHhcNMTUxMTA5MDY0OTUxWhcNMzUxMTA5MDY1OTUxWjAXMRUwEwYDVQQDEwxTT0VBU1lSQ0EtRzEwggIiMA0GCSqGSIb3DQEBAQUAA4ICDwAwggIKAoICAQDhUfDZ/Wx1EbwxAh2SfVhD1odw8st8BJY00iSeM2f8P38m+EdH4cuKD2a/Gxr+Cw+wMaS7UMY5vFQmYAMe63Cix1AKO/vLdLB2BgNZQvM7bajoSfpIjKM/VNwL7iuq/DLCtC7C7/HZA4u4vFFvwa87AhHTuDJ0basn+FGq2MewJKOQK/CR5lXT/ImVnolkbjPWO+C6U4b8he/99k9QPeqsmbYJ+cZ1Xl6d3uBQafkmrBmpr5gkPiajt6+Y1Q3tRhuDu9ZPmmjDGFU28SKynl5nuMGkcnXIzz4b2Kg3gqahU0CjZvjDTwvag9Q3KSQnYOm+joSlgHAwUkhpWIGxqrIXFQ7i9a3nWevDLPec/5PwkIj+2WRM4zVwbxfme0nGjjcS4IvN1VhBJ6xQAtW6wYg/+0M5JlIXncV4vscf9qISd0cWRMi2sQwRtPXnB7lQZZwbpzmtcUUC4I4cg3gJv7rr7X8fD5TIX1Wgu95y15+oOl4ybyCCUSdcdl7qSFLjKoC9SCrpo9HwHXf6VwZB44sKo65dY3BpBSb9YicBzLk5WhKkPKH4XdtC8uN2ZfCHcAGZpFHYKMNb0r/Qe/88xIT1zEbdP7hmvVY8vHJY7GsqkYXH9JfJhSITKE+4I+VzUbDPPTDeH2O4qdN/npOYsEhWNcv2410q/R430eVN9oa07QIDAQABo4IBETCCAQ0wDgYDVR0PAQH/BAQDAgHGMBIGA1UdEwEB/wQIMAYBAf8CAQIwHQYDVR0OBBYEFPtrKtxnAv7GjbLy+y+P5JK+d2/dMBIGCSsGAQQBgjcVAQQFAgMBAAEwgY4GA1UdIASBhjCBgzCBgAYEVR0gADB4MCIGCCsGAQUFBwICMBYeFABTAEcAQwBvAHIAZQAgAEMAUABTMFIGCCsGAQUFBwIBFkZodHRwOi8vY2RwLnNvZS5zZ25ldC5nb3Yuc2cvU0dfQ29yZV9QdWJsaWNfS2V5X0luZnJhc3RydWN0dXJlX0NQUy5wZGYAMCMGCSsGAQQBgjcVAgQWBBS19LWV1mYcNHwPee5l4csmwwhYBDANBgkqhkiG9w0BAQsFAAOCAgEAJUoPHBvTeVY832BztWlGxcUqW/7kpGFVY3Yc4RhTsMwU5RG+pht8FAyc7lRjkWQMKDrqcPLlRqoq24SL3OX1BFaVzUD0Qh+9CoW62uwwJ7o9BY55zfYpkIbu96/REagJfiGitt+8d7fnM2IPs2cInsydVyBrCsLFzIVm6w0dNJL5HGWtdgCDwOe8yu/k58sdLAhkt1Zhhlbj9Fl++rkifo/1P9AOor9dwLQsDyfWoQjfibq7We95/Wzx7UzDC7Uwnyrh8iDRV/s6Zj6hreitCmC22KVTs28pruuW/y51T7jBguYKZubspj/OGHdS3GRI0s8ELs+zUngO3/Z2Hv4DdRiLaw/DnpsYx24+XoQ+PAgkZA3VkACf+ivpEK+LfBZAj28a0rSmHi5jGN3OhfSumVADxx4T37lQD8jXoXqe7nepa04UxmI1EXV9zZWxrCwHE9eYxA9X/cST0fLdlJppwp3OY8VxQxY/RMiMArvx3N8QM6yL6MDjq08W0iA8PstpvBYbZDOMMmkDR98tSfiulnWVoz8ytbfgy4fHTHLFHo+P3oIYhbSmXwKEvbpbzFaZ4sD+7sDK/t7PUHXi4cRwjcH3qOrd6JBUtm4jdyTQtPUyoGynFT6Pj9wHyfVG+OXPR6FY0Yf+/UK5zGOt26PqptfMXLJSFqDfRLhmamQSKCM=</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S_Table_CT" ma:contentTypeID="0x010100066E9C58775FD3498AE838AD7A533D9500E56A39ECD9C73B43B3A57182D5CF173E" ma:contentTypeVersion="27" ma:contentTypeDescription="" ma:contentTypeScope="" ma:versionID="72a74d9406c9f2c338d2a15b79c4aa6c">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57e4669e59ac66b8fa0cc998e49e008f"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2:iMAS_Description" minOccurs="0"/>
                <xsd:element ref="ns2:TaxCatchAll" minOccurs="0"/>
                <xsd:element ref="ns2:TaxCatchAllLabel" minOccurs="0"/>
                <xsd:element ref="ns2:iMAS_Notes" minOccurs="0"/>
                <xsd:element ref="ns2:iMAS_Searchable" minOccurs="0"/>
                <xsd:element ref="ns2:iMAS_Archive" minOccurs="0"/>
                <xsd:element ref="ns2:iMAS_LongTitle" minOccurs="0"/>
                <xsd:element ref="ns2:ReportMaster" minOccurs="0"/>
                <xsd:element ref="ns2:ReportMaster_x003a_ReportTitle" minOccurs="0"/>
                <xsd:element ref="ns2:Topic" minOccurs="0"/>
                <xsd:element ref="ns2:DocumentType"/>
                <xsd:element ref="ns2:Year" minOccurs="0"/>
                <xsd:element ref="ns2:Quarter" minOccurs="0"/>
                <xsd:element ref="ns2:iMAS_Image_Url" minOccurs="0"/>
                <xsd:element ref="ns2:iMAS_Keywor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MAS_Description" ma:index="11" nillable="true" ma:displayName="iMAS_Description" ma:description="To store the description text of the corresponding item." ma:internalName="iMAS_Description">
      <xsd:simpleType>
        <xsd:restriction base="dms:Note"/>
      </xsd:simpleType>
    </xsd:element>
    <xsd:element name="TaxCatchAll" ma:index="12" nillable="true" ma:displayName="Taxonomy Catch All Column" ma:hidden="true" ma:list="{af456ea6-5305-4be9-baba-cad1b3d64f71}" ma:internalName="TaxCatchAll" ma:showField="CatchAllData" ma:web="e5775c44-5034-46ee-b1b0-8650967f43ea">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f456ea6-5305-4be9-baba-cad1b3d64f71}" ma:internalName="TaxCatchAllLabel" ma:readOnly="true" ma:showField="CatchAllDataLabel" ma:web="e5775c44-5034-46ee-b1b0-8650967f43ea">
      <xsd:complexType>
        <xsd:complexContent>
          <xsd:extension base="dms:MultiChoiceLookup">
            <xsd:sequence>
              <xsd:element name="Value" type="dms:Lookup" maxOccurs="unbounded" minOccurs="0" nillable="true"/>
            </xsd:sequence>
          </xsd:extension>
        </xsd:complexContent>
      </xsd:complexType>
    </xsd:element>
    <xsd:element name="iMAS_Notes" ma:index="14" nillable="true" ma:displayName="iMAS_Notes" ma:internalName="iMAS_Notes">
      <xsd:simpleType>
        <xsd:restriction base="dms:Note"/>
      </xsd:simpleType>
    </xsd:element>
    <xsd:element name="iMAS_Searchable" ma:index="15" nillable="true" ma:displayName="iMAS_Searchable" ma:default="1" ma:internalName="iMAS_Searchable">
      <xsd:simpleType>
        <xsd:restriction base="dms:Boolean"/>
      </xsd:simpleType>
    </xsd:element>
    <xsd:element name="iMAS_Archive" ma:index="16" nillable="true" ma:displayName="iMAS_Archive" ma:default="0" ma:internalName="iMAS_Archive">
      <xsd:simpleType>
        <xsd:restriction base="dms:Boolean"/>
      </xsd:simpleType>
    </xsd:element>
    <xsd:element name="iMAS_LongTitle" ma:index="17" nillable="true" ma:displayName="iMAS_LongTitle" ma:internalName="iMAS_LongTitle">
      <xsd:simpleType>
        <xsd:restriction base="dms:Note">
          <xsd:maxLength value="255"/>
        </xsd:restriction>
      </xsd:simpleType>
    </xsd:element>
    <xsd:element name="ReportMaster" ma:index="18" nillable="true" ma:displayName="iMAS_ReportMaster" ma:list="{9722671b-b705-4be7-9e9f-62ba9061c69a}" ma:internalName="ReportMaster" ma:showField="Title" ma:web="e5775c44-5034-46ee-b1b0-8650967f43ea">
      <xsd:simpleType>
        <xsd:restriction base="dms:Lookup"/>
      </xsd:simpleType>
    </xsd:element>
    <xsd:element name="ReportMaster_x003a_ReportTitle" ma:index="19" nillable="true" ma:displayName="ReportMaster:ReportTitle" ma:list="{9722671b-b705-4be7-9e9f-62ba9061c69a}" ma:internalName="ReportMaster_x003A_ReportTitle" ma:readOnly="true" ma:showField="Title" ma:web="e5775c44-5034-46ee-b1b0-8650967f43ea">
      <xsd:simpleType>
        <xsd:restriction base="dms:Lookup"/>
      </xsd:simpleType>
    </xsd:element>
    <xsd:element name="Topic" ma:index="20" nillable="true" ma:displayName="Topic" ma:list="{1f128649-725f-4bae-a5a8-eed2d57b547f}" ma:internalName="Topic" ma:showField="Title" ma:web="e5775c44-5034-46ee-b1b0-8650967f43ea" ma:requiredMultiChoice="true">
      <xsd:complexType>
        <xsd:complexContent>
          <xsd:extension base="dms:MultiChoiceLookup">
            <xsd:sequence>
              <xsd:element name="Value" type="dms:Lookup" maxOccurs="unbounded" minOccurs="0" nillable="true"/>
            </xsd:sequence>
          </xsd:extension>
        </xsd:complexContent>
      </xsd:complexType>
    </xsd:element>
    <xsd:element name="DocumentType" ma:index="21" ma:displayName="DocumentType" ma:list="{8a6d548f-fa71-4aa7-a7eb-75de5e34d94d}" ma:internalName="DocumentType" ma:showField="Title" ma:web="e5775c44-5034-46ee-b1b0-8650967f43ea">
      <xsd:simpleType>
        <xsd:restriction base="dms:Lookup"/>
      </xsd:simpleType>
    </xsd:element>
    <xsd:element name="Year" ma:index="22" nillable="true" ma:displayName="Year" ma:list="{abf85d2c-c44e-485c-8106-93e2bdebd759}" ma:internalName="Year" ma:showField="Title" ma:web="e5775c44-5034-46ee-b1b0-8650967f43ea">
      <xsd:simpleType>
        <xsd:restriction base="dms:Lookup"/>
      </xsd:simpleType>
    </xsd:element>
    <xsd:element name="Quarter" ma:index="23" nillable="true" ma:displayName="Quarter" ma:list="{f8fbab85-a9de-42c7-a0a9-d9934fe24a3b}" ma:internalName="Quarter" ma:showField="Title" ma:web="e5775c44-5034-46ee-b1b0-8650967f43ea">
      <xsd:simpleType>
        <xsd:restriction base="dms:Lookup"/>
      </xsd:simpleType>
    </xsd:element>
    <xsd:element name="iMAS_Image_Url" ma:index="24" nillable="true" ma:displayName="iMAS_ImageUrl" ma:description="To store the url of the IsNew icon image." ma:format="Hyperlink" ma:internalName="iMAS_Image_Url">
      <xsd:complexType>
        <xsd:complexContent>
          <xsd:extension base="dms:URL">
            <xsd:sequence>
              <xsd:element name="Url" type="dms:ValidUrl" minOccurs="0" nillable="true"/>
              <xsd:element name="Description" type="xsd:string" nillable="true"/>
            </xsd:sequence>
          </xsd:extension>
        </xsd:complexContent>
      </xsd:complexType>
    </xsd:element>
    <xsd:element name="iMAS_Keyword" ma:index="25" nillable="true" ma:displayName="iMAS_Keyword" ma:description="To store the keyword of the item so that it can be configured in SharePoint Search" ma:internalName="iMAS_Keywor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26"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portMaster xmlns="e5775c44-5034-46ee-b1b0-8650967f43ea" xsi:nil="true"/>
    <iMAS_Archive xmlns="e5775c44-5034-46ee-b1b0-8650967f43ea">false</iMAS_Archive>
    <iMAS_Keyword xmlns="e5775c44-5034-46ee-b1b0-8650967f43ea" xsi:nil="true"/>
    <iMAS_Image_Url xmlns="e5775c44-5034-46ee-b1b0-8650967f43ea">
      <Url xsi:nil="true"/>
      <Description xsi:nil="true"/>
    </iMAS_Image_Url>
    <Topic xmlns="e5775c44-5034-46ee-b1b0-8650967f43ea">
      <Value>2</Value>
    </Topic>
    <Year xmlns="e5775c44-5034-46ee-b1b0-8650967f43ea">31</Year>
    <DocumentType xmlns="e5775c44-5034-46ee-b1b0-8650967f43ea">5</DocumentType>
    <iMAS_LongTitle xmlns="e5775c44-5034-46ee-b1b0-8650967f43ea" xsi:nil="true"/>
    <_dlc_DocId xmlns="e5775c44-5034-46ee-b1b0-8650967f43ea">4XQ4D5TRQRHF-1623496119-903</_dlc_DocId>
    <iMAS_Notes xmlns="e5775c44-5034-46ee-b1b0-8650967f43ea" xsi:nil="true"/>
    <_dlc_DocIdUrl xmlns="e5775c44-5034-46ee-b1b0-8650967f43ea">
      <Url>http://prd2/_layouts/DocIdRedir.aspx?ID=4XQ4D5TRQRHF-1623496119-903</Url>
      <Description>4XQ4D5TRQRHF-1623496119-903</Description>
    </_dlc_DocIdUrl>
    <TaxCatchAll xmlns="e5775c44-5034-46ee-b1b0-8650967f43ea"/>
    <Quarter xmlns="e5775c44-5034-46ee-b1b0-8650967f43ea">3</Quarter>
    <iMAS_Description xmlns="e5775c44-5034-46ee-b1b0-8650967f43ea">Time Series Table</iMAS_Description>
    <iMAS_Searchable xmlns="e5775c44-5034-46ee-b1b0-8650967f43ea">false</iMAS_Searchable>
    <_dlc_DocIdPersistId xmlns="e5775c44-5034-46ee-b1b0-8650967f43ea">false</_dlc_DocIdPersistId>
    <iMAS_PublishDateTime xmlns="34e1e7f4-1fc7-4644-a9e8-08ea5cae6a7f">2020-10-30T06:00:00+00:00</iMAS_PublishDateTim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DFDB86-BAEE-4C8F-9034-B200A83F17CF}"/>
</file>

<file path=customXml/itemProps2.xml><?xml version="1.0" encoding="utf-8"?>
<ds:datastoreItem xmlns:ds="http://schemas.openxmlformats.org/officeDocument/2006/customXml" ds:itemID="{8D68222B-ED42-449D-816F-2753EB34A258}"/>
</file>

<file path=customXml/itemProps3.xml><?xml version="1.0" encoding="utf-8"?>
<ds:datastoreItem xmlns:ds="http://schemas.openxmlformats.org/officeDocument/2006/customXml" ds:itemID="{0BE914CC-5417-4701-B440-2547C6271008}"/>
</file>

<file path=customXml/itemProps4.xml><?xml version="1.0" encoding="utf-8"?>
<ds:datastoreItem xmlns:ds="http://schemas.openxmlformats.org/officeDocument/2006/customXml" ds:itemID="{52108C4B-163D-4611-BBC5-F617F3E755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SSIC1996 &amp; SSIC2000</vt:lpstr>
      <vt:lpstr>SSIC2005</vt:lpstr>
      <vt:lpstr>SSIC2015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2016-03-15T06:49:38Z</dcterms:created>
  <dcterms:modified xsi:type="dcterms:W3CDTF">2020-10-25T07:25:38Z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51287b5e-2557-4196-a7e6-7083a8c737a9</vt:lpwstr>
  </property>
  <property fmtid="{D5CDD505-2E9C-101B-9397-08002B2CF9AE}" pid="3" name="ContentTypeId">
    <vt:lpwstr>0x010100066E9C58775FD3498AE838AD7A533D9500E56A39ECD9C73B43B3A57182D5CF173E</vt:lpwstr>
  </property>
  <property fmtid="{D5CDD505-2E9C-101B-9397-08002B2CF9AE}" pid="4" name="Order">
    <vt:r8>223300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y fmtid="{D5CDD505-2E9C-101B-9397-08002B2CF9AE}" pid="10" name="MSIP_Label_5434c4c7-833e-41e4-b0ab-cdb227a2f6f7_Enabled">
    <vt:lpwstr>True</vt:lpwstr>
  </property>
  <property fmtid="{D5CDD505-2E9C-101B-9397-08002B2CF9AE}" pid="11" name="MSIP_Label_5434c4c7-833e-41e4-b0ab-cdb227a2f6f7_SiteId">
    <vt:lpwstr>0b11c524-9a1c-4e1b-84cb-6336aefc2243</vt:lpwstr>
  </property>
  <property fmtid="{D5CDD505-2E9C-101B-9397-08002B2CF9AE}" pid="12" name="MSIP_Label_5434c4c7-833e-41e4-b0ab-cdb227a2f6f7_Owner">
    <vt:lpwstr>MOK_Jia_Wen@mom.gov.sg</vt:lpwstr>
  </property>
  <property fmtid="{D5CDD505-2E9C-101B-9397-08002B2CF9AE}" pid="13" name="MSIP_Label_5434c4c7-833e-41e4-b0ab-cdb227a2f6f7_SetDate">
    <vt:lpwstr>2020-10-25T07:25:36.7282090Z</vt:lpwstr>
  </property>
  <property fmtid="{D5CDD505-2E9C-101B-9397-08002B2CF9AE}" pid="14" name="MSIP_Label_5434c4c7-833e-41e4-b0ab-cdb227a2f6f7_Name">
    <vt:lpwstr>OFFICIAL (OPEN)</vt:lpwstr>
  </property>
  <property fmtid="{D5CDD505-2E9C-101B-9397-08002B2CF9AE}" pid="15" name="MSIP_Label_5434c4c7-833e-41e4-b0ab-cdb227a2f6f7_Application">
    <vt:lpwstr>Microsoft Azure Information Protection</vt:lpwstr>
  </property>
  <property fmtid="{D5CDD505-2E9C-101B-9397-08002B2CF9AE}" pid="16" name="MSIP_Label_5434c4c7-833e-41e4-b0ab-cdb227a2f6f7_ActionId">
    <vt:lpwstr>ca249396-f7fa-4c01-abc8-edfb3fb1a05d</vt:lpwstr>
  </property>
  <property fmtid="{D5CDD505-2E9C-101B-9397-08002B2CF9AE}" pid="17" name="MSIP_Label_5434c4c7-833e-41e4-b0ab-cdb227a2f6f7_Extended_MSFT_Method">
    <vt:lpwstr>Manual</vt:lpwstr>
  </property>
  <property fmtid="{D5CDD505-2E9C-101B-9397-08002B2CF9AE}" pid="18" name="Sensitivity">
    <vt:lpwstr>OFFICIAL (OPEN)</vt:lpwstr>
  </property>
</Properties>
</file>